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liveumoncton.sharepoint.com/sites/GRP-Dcanat-Ingnierie-Doyen/Shared Documents/Doyen/Planification stratégique/"/>
    </mc:Choice>
  </mc:AlternateContent>
  <xr:revisionPtr revIDLastSave="0" documentId="8_{BF5B9DE0-2B57-49C0-8FCE-928CE13EA95B}" xr6:coauthVersionLast="47" xr6:coauthVersionMax="47" xr10:uidLastSave="{00000000-0000-0000-0000-000000000000}"/>
  <bookViews>
    <workbookView xWindow="-110" yWindow="-110" windowWidth="34620" windowHeight="13900" activeTab="3" xr2:uid="{58FA6931-AF5E-4720-B262-293690FC90BE}"/>
  </bookViews>
  <sheets>
    <sheet name="Marche à suivre" sheetId="4" r:id="rId1"/>
    <sheet name="Plan institutionnel" sheetId="1" r:id="rId2"/>
    <sheet name="Feuil1" sheetId="6" r:id="rId3"/>
    <sheet name="Unité 1" sheetId="2" r:id="rId4"/>
    <sheet name="Outil de priorisation" sheetId="5" r:id="rId5"/>
  </sheets>
  <definedNames>
    <definedName name="_xlnm._FilterDatabase" localSheetId="1" hidden="1">'Plan institutionnel'!$A$9:$L$9</definedName>
    <definedName name="Action_à_éliminer">'Outil de priorisation'!$J$2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5" l="1"/>
  <c r="F10" i="5"/>
  <c r="F11" i="5"/>
  <c r="F12" i="5"/>
  <c r="F13" i="5"/>
  <c r="F14" i="5"/>
  <c r="F15" i="5"/>
  <c r="F16" i="5"/>
  <c r="F17" i="5"/>
  <c r="F18" i="5"/>
  <c r="F19" i="5"/>
  <c r="F20" i="5"/>
  <c r="F21" i="5"/>
  <c r="F22" i="5"/>
  <c r="F23" i="5"/>
  <c r="F4" i="5"/>
  <c r="F5" i="5"/>
  <c r="F6" i="5"/>
  <c r="F7" i="5"/>
  <c r="F8" i="5"/>
  <c r="F3" i="5"/>
  <c r="J2" i="5"/>
  <c r="H3" i="5"/>
  <c r="B5" i="2"/>
  <c r="B5" i="1"/>
  <c r="G7" i="5" l="1"/>
  <c r="G23" i="5"/>
  <c r="G6" i="5"/>
  <c r="G5" i="5"/>
  <c r="I3" i="5"/>
  <c r="H4" i="5" s="1"/>
  <c r="G21" i="5" s="1"/>
  <c r="G17" i="5"/>
  <c r="G9" i="5"/>
  <c r="G16" i="5"/>
  <c r="G12" i="5" l="1"/>
  <c r="G13" i="5"/>
  <c r="J4" i="5"/>
  <c r="I4" i="5"/>
  <c r="G11" i="5"/>
  <c r="G10" i="5"/>
  <c r="G8" i="5"/>
  <c r="G4" i="5"/>
  <c r="G14" i="5"/>
  <c r="G22" i="5"/>
  <c r="G3" i="5"/>
  <c r="G15" i="5"/>
  <c r="G18" i="5"/>
  <c r="G20" i="5"/>
  <c r="J3" i="5"/>
  <c r="G19" i="5"/>
</calcChain>
</file>

<file path=xl/sharedStrings.xml><?xml version="1.0" encoding="utf-8"?>
<sst xmlns="http://schemas.openxmlformats.org/spreadsheetml/2006/main" count="196" uniqueCount="139">
  <si>
    <t>Milieu de vie</t>
  </si>
  <si>
    <t>Unité responsable</t>
  </si>
  <si>
    <t>Actions</t>
  </si>
  <si>
    <t>Talents</t>
  </si>
  <si>
    <t>Communautés</t>
  </si>
  <si>
    <t>Enseignement et RDC</t>
  </si>
  <si>
    <t>Leadership 
organisationnel</t>
  </si>
  <si>
    <r>
      <rPr>
        <b/>
        <sz val="11"/>
        <color theme="1"/>
        <rFont val="Calibri"/>
        <family val="2"/>
        <scheme val="minor"/>
      </rPr>
      <t>Instaurer un climat de bienveillance au sein de l’Université</t>
    </r>
    <r>
      <rPr>
        <sz val="11"/>
        <color theme="1"/>
        <rFont val="Calibri"/>
        <family val="2"/>
        <scheme val="minor"/>
      </rPr>
      <t xml:space="preserve">
•	Augmenter le niveau de conscience sociale de toutes les parties prenantes sur les trois campus
•	Prendre les mesures pour ajuster les conduites de sorte à favoriser le bien-être physique et psychologique
•	Faire cesser toute forme de harcèlement, d'abus et de violence effective, symbolique et systémique
•	Instaurer une culture de consentement et de relations saines et inclusives au sein de la communauté universitaire
•	Évaluer la capacité d’accueil en ce qui concerne l’académique (ex. taille des classes, ressources, etc.), le travail étudiant, le logement
</t>
    </r>
    <r>
      <rPr>
        <b/>
        <sz val="11"/>
        <color theme="1"/>
        <rFont val="Calibri"/>
        <family val="2"/>
        <scheme val="minor"/>
      </rPr>
      <t xml:space="preserve">Améliorer l’accessibilité et la rétention des personnes étudiantes.
</t>
    </r>
    <r>
      <rPr>
        <sz val="11"/>
        <color theme="1"/>
        <rFont val="Calibri"/>
        <family val="2"/>
        <scheme val="minor"/>
      </rPr>
      <t xml:space="preserve">•	Accompagner efficacement les personnes étudiantes dans leur parcours universitaire et leur vie étudiante
•	Implanter une culture d’accueil inclusive, équitable et diversifiée
•	Élaborer et mettre en œuvre des stratégies en vue de réduire significativement le fardeau financier des étudiants
•	Favoriser l’accès aux formations connexes en réduisant les coûts d’inscription (ex. formation sur la santé mentale 100$)
•	Favoriser l’accès « académique » proposant des mises à niveau
•	Favoriser l’accès aux élèves qui se sentent en situation d’insécurité linguistique
</t>
    </r>
    <r>
      <rPr>
        <b/>
        <sz val="11"/>
        <color theme="1"/>
        <rFont val="Calibri"/>
        <family val="2"/>
        <scheme val="minor"/>
      </rPr>
      <t>Sentiment de fierté et d’appartenance</t>
    </r>
    <r>
      <rPr>
        <sz val="11"/>
        <color theme="1"/>
        <rFont val="Calibri"/>
        <family val="2"/>
        <scheme val="minor"/>
      </rPr>
      <t xml:space="preserve">
•	Réduire les irritants administratifs (ex. internet instable)
•	Accroître le sentiment d’appartenance des personnes étudiantes envers l’Université autant canadiennes qu’issues de l’internationale
•	Accroître la fierté envers la langue française (valorisation des accents, ouverture vers l’amélioration continue des compétences, etc.)</t>
    </r>
  </si>
  <si>
    <r>
      <rPr>
        <b/>
        <sz val="11"/>
        <color theme="1"/>
        <rFont val="Calibri"/>
        <family val="2"/>
        <scheme val="minor"/>
      </rPr>
      <t>Miser sur un climat de travail sain au sein de l’Université</t>
    </r>
    <r>
      <rPr>
        <sz val="11"/>
        <color theme="1"/>
        <rFont val="Calibri"/>
        <family val="2"/>
        <scheme val="minor"/>
      </rPr>
      <t xml:space="preserve">
•	Mettre l’équité, la diversité, l’inclusion et la décolonisation au cœur des décisions, des actions et des processus de l’Université 
•	Faire de l’Université de Moncton un milieu de travail flexible où l’écoute, la communication efficace et la collaboration sont favorisées (horizontalité)
•	Favoriser le réseautage interne des employés entre campus, facultés et services</t>
    </r>
  </si>
  <si>
    <r>
      <rPr>
        <b/>
        <sz val="11"/>
        <color theme="1"/>
        <rFont val="Calibri"/>
        <family val="2"/>
        <scheme val="minor"/>
      </rPr>
      <t>Créer une vie étudiante transformatrice (dans une perspective de valeur ajoutée à la composante académique)</t>
    </r>
    <r>
      <rPr>
        <sz val="11"/>
        <color theme="1"/>
        <rFont val="Calibri"/>
        <family val="2"/>
        <scheme val="minor"/>
      </rPr>
      <t xml:space="preserve">
•	Redynamiser la vie sur les campus et encourager les initiatives par et pour les étudiants assurant les échanges, le réseautage et le plaisir
•	Transformer la culture du non en une culture du « par et pour » l’épanouissement des personnes étudiantes 
•	Revoir les critères de décision et les processus pour donner une marge de manœuvre aux professionnels afin de soutenir les initiatives étudiantes 
•	Favoriser les interactions entre les personnes étudiantes canadiennes et les personnes étudiantes internationales
</t>
    </r>
    <r>
      <rPr>
        <b/>
        <sz val="11"/>
        <color theme="1"/>
        <rFont val="Calibri"/>
        <family val="2"/>
        <scheme val="minor"/>
      </rPr>
      <t>Solidifier les liens entre la gestion stratégique de l’effectif étudiant et le volet académique</t>
    </r>
    <r>
      <rPr>
        <sz val="11"/>
        <color theme="1"/>
        <rFont val="Calibri"/>
        <family val="2"/>
        <scheme val="minor"/>
      </rPr>
      <t xml:space="preserve">
•	Développer le continuum du premier contact à L’alUMni, à la carrière et à la citoyenneté 
•	Les processus d’admission, à tous les cycles, permettent aux personnes étudiantes d’arriver à temps 
•	Renforcer la relation entre les services et l’académique pour favoriser la réussite
•	Accentuer le discours entourant la réussite universitaire
•	Prévoir des services pour les élèves allophones
•	Repenser les programmes d’accueil en septembre et en janvier de toutes les personnes étudiantes</t>
    </r>
  </si>
  <si>
    <t xml:space="preserve">•	Doter l’Université de mécanismes (guichet unique) facilitant la participation de la communauté aux activités savantes
•	Faire en sorte que nos campus deviennent le choix privilégié de nos partenaires pour tenir leurs activités savantes
</t>
  </si>
  <si>
    <r>
      <rPr>
        <b/>
        <sz val="11"/>
        <color theme="1"/>
        <rFont val="Calibri"/>
        <family val="2"/>
        <scheme val="minor"/>
      </rPr>
      <t>Soutenir davantage les initiatives en matière de recherche, développement et création</t>
    </r>
    <r>
      <rPr>
        <sz val="11"/>
        <color theme="1"/>
        <rFont val="Calibri"/>
        <family val="2"/>
        <scheme val="minor"/>
      </rPr>
      <t xml:space="preserve">
•	Développer une culture de RDC à tous les niveaux (étudiants, personnel, corps professoral, administration)
•	Délaisser une culture de reddition de compte et adopter une culture de célébration de la RDC</t>
    </r>
  </si>
  <si>
    <t>•	Augmenter le pourcentage d’inscription des élèves qui ont 90% et plus
•	L’Université a des partenariats avec les districts scolaires de la province
•	L’Université a des rencontres régulières avec l’AFPNB
•	L’Université a une stratégie à l’Internationale, qui inclut les cycles supérieurs</t>
  </si>
  <si>
    <t>•	Comprendre les raisons des départs (entrevue de sortie) et de satisfaction au travail
•	Déterminer le profil (soft skills) recherché chez les nouveaux employés pour favoriser la réalisation de la stratégie par l’ensemble du personnel
•	L’Université participe à la compétition de l’Atlantic Canada's Top Employers
•	Augmenter le nombre de stagiaires dans les activités de l’Université
•	Valoriser et soutenir les membres du personnel tout au long de leur carrière•	Implanter un programme d’ « onboarding »
•	Mettre sur pied un centre de leadership pour le personnel
•	Création d’une cohorte de candidates et candidats (EDID) de groupes sous-représentés dans des postes de direction
•	Identification de personnes comme relève potentielle à l’interne dans des postes cadres et de direction.
•	Miser sur la reconnaissance des membres du personnel
•	Porter une attention particulière au parcours de carrières professorales (renforcer les capacités et les potentiels en fonction de développement de carrière)</t>
  </si>
  <si>
    <t>•	Mettre sur pied un programme d’orientation pour les nouveaux employés au niveau des facultés-bibliothèque et des services
•	Mettre sur pied un programme d’évaluation formative du personnel axé sur le développement de carrière
•	L’Université se dote d’un plan de renouvellement des ressources matérielles dispendieuses (appareils de laboratoires, logiciels et équipement informatique, etc.)
•	Accompagnement (notamment en termes de ressources et de formation) du personnel pour bien intégrer le travail en réseau
•	Concevoir un programme d’ambassadeurs pour le corps professoral (conscientiser quant à ce rôle à l’interne autant qu’à l’externe)</t>
  </si>
  <si>
    <t xml:space="preserve">Éclatement des silos 
•	Améliorer la synergie entre les différents groupes, corps de métiers, départements et services
•	Optimiser les ressources et miser sur l'expertise des gens à son plein potentiel
•	Intégrer en une seule unité réseau : 
les services de TI
les services de RH, de paie et de finances
les services de communication
•	Associer tous les membres du corps professoral à une faculté
Valoriser l'apport des 3 campus et joindre les forces
•	Améliorer la confiance entre les personnels des trois campus
•	Provoquer et soutenir les contacts, la connaissance et la co-construction (ex. : initiatives, cours, services réseau) au sein de l’université et avec la communauté 
•	Partager les histoires à succès et mettre en lumière les leaders et équipes qui incarnent l’approche réseau 
•	Pérenniser et célébrer les initiatives réseau à succès, créatrices, novatrices et écoresponsables </t>
  </si>
  <si>
    <r>
      <rPr>
        <b/>
        <sz val="11"/>
        <color theme="1"/>
        <rFont val="Calibri"/>
        <family val="2"/>
        <scheme val="minor"/>
      </rPr>
      <t>Amener les membres de la communauté universitaire à adopter des pratiques pédagogiques adaptées aux besoins des étudiants et de la communauté dans un contexte d’épuisement et de surcharge</t>
    </r>
    <r>
      <rPr>
        <sz val="11"/>
        <color theme="1"/>
        <rFont val="Calibri"/>
        <family val="2"/>
        <scheme val="minor"/>
      </rPr>
      <t xml:space="preserve">
•	Outiller les membres de la communauté universitaire aux pratiques pédagogiques adaptées aux besoins des personnes étudiantes et de la communauté :                                        o	Offrir les ressources nécessaires aux professeurs pour leur permettre d’innover dans leurs pratiques
o	Créer un contexte favorable à l’innovation pédagogique
o	Engager les facultés dans l’évolution des approches pédagogiques valorisées afin de répondre aux besoins de toutes et tous
o	Identifier et former des conseillers pédagogiques
•	Créer le contexte favorable au développement de pratiques pédagogiques innovantes par les membres de la communauté universitaire
•	Proposer une diversifier de méthodes pédagogiques dans les cours
•	Faciliter la transition selon les systèmes éducatifs (de la province, ailleurs au pays et à l’internationale) 
•	Repenser les cours de sorte à solliciter un large éventail de compétences aptes à soutenir les connaissances
•	Revoir en conséquence les façons d'évaluer dans une optique de développement de compétences
Membres de la communauté dans l’exercice de révision et d’évaluation de programmes.</t>
    </r>
  </si>
  <si>
    <r>
      <rPr>
        <b/>
        <sz val="11"/>
        <color theme="1"/>
        <rFont val="Calibri"/>
        <family val="2"/>
        <scheme val="minor"/>
      </rPr>
      <t>Tirer profit des ressources en enseignement et évaluation pour développer une expérience étudiante Signature UMoncton</t>
    </r>
    <r>
      <rPr>
        <sz val="11"/>
        <color theme="1"/>
        <rFont val="Calibri"/>
        <family val="2"/>
        <scheme val="minor"/>
      </rPr>
      <t xml:space="preserve">
•	Répertorier les ressources humaines, technologiques et administratives en enseignement, évaluation et relations interpersonnelles disponibles à l’université, disponible à l’extérieur de l’université et celles manquantes qu’on pourrait aller chercher
•	Miser sur le développement de compétences transversales favorisant la formation de leaders conscientisés aux enjeux contemporains et capables de transformer les sociétés
•	La créativité et le leadership figurent parmi les objectifs pédagogiques présents dans tous les programmes
•	Exposer la population étudiante dans les communautés afin d'être en mesure d'avoir un impact sur la transformation des sociétés
•	Multiplier les interactions entre les cours et les programmes avec les organisations et la communauté
•	Ajuster le processus et les critères de validation des acquis expérientiels
•	Tirer profil des ressources comme le musée acadien pour bonifier l’expérientiel dans les cours</t>
    </r>
  </si>
  <si>
    <r>
      <rPr>
        <b/>
        <sz val="11"/>
        <color theme="1"/>
        <rFont val="Calibri"/>
        <family val="2"/>
        <scheme val="minor"/>
      </rPr>
      <t>Valoriser le processus complet de recherche, développement et création plutôt que ses extrants</t>
    </r>
    <r>
      <rPr>
        <sz val="11"/>
        <color theme="1"/>
        <rFont val="Calibri"/>
        <family val="2"/>
        <scheme val="minor"/>
      </rPr>
      <t xml:space="preserve">
•	Au-delà du nombre et de la régularité des publications, reconnaître et valoriser d'autres composantes des démarches relatives à la RDC et de la diffusion avec un fort impact dans les communautés de proximité
Redéfinir la contribution en recherche, développement et création de manière processuelle et inclusive
•	Ajuster tous les outils d’évaluation (annuels, dégrèvement, etc.) afin de reconnaître et valoriser la diversité des approches et retombées des RDC
•	Revoir, simplifier et rendre plus efficaces les processus d’évaluation 
•	Sensibiliser la communauté universitaire à une valorisation équitable des différents types d’activités de RDC et leurs retombées 
•	Développer une stratégie de soutien et de communication centrée sur la clientèle cible, interne comme externe soutenant et célébrant les projets RDC dans tout le processus 
•	Développer un programme soutenant les initiatives évènementielles régionales, nationales et internationales, notamment en lien avec les minorités et les créneaux
Bonifier les outils et moyens pour soutenir le développement de la recherche</t>
    </r>
  </si>
  <si>
    <r>
      <rPr>
        <b/>
        <sz val="11"/>
        <color theme="1"/>
        <rFont val="Calibri"/>
        <family val="2"/>
        <scheme val="minor"/>
      </rPr>
      <t>Créer une culture, une synergie, au sein de la communauté universitaire qui célèbre la recherche, le développement et la création au bénéfice de l'enseignement et de la formation de la population étudiante</t>
    </r>
    <r>
      <rPr>
        <sz val="11"/>
        <color theme="1"/>
        <rFont val="Calibri"/>
        <family val="2"/>
        <scheme val="minor"/>
      </rPr>
      <t xml:space="preserve">
•	Intégrer de façon explicite la recherche, l’innovation et l’implication communautaire dans l’amélioration continue des programmes
•	Promouvoir et soutenir la RDC en équipe diversifiée intra et interfacultés, campus et universités et la contribution des étudiants de premier cycle et des cycles supérieurs</t>
    </r>
  </si>
  <si>
    <r>
      <rPr>
        <b/>
        <sz val="11"/>
        <color theme="1"/>
        <rFont val="Calibri"/>
        <family val="2"/>
        <scheme val="minor"/>
      </rPr>
      <t>Accompagner le corps professoral et la population étudiante dans l'exercice de la recherche, du développement et de la création en tenant compte des besoins spécifiques</t>
    </r>
    <r>
      <rPr>
        <sz val="11"/>
        <color theme="1"/>
        <rFont val="Calibri"/>
        <family val="2"/>
        <scheme val="minor"/>
      </rPr>
      <t xml:space="preserve">
•	Assurer la présence et promouvoir les ressources qui favorisent la RDC (humaines et matérielles) : outils, procédures, services, infrastructures 
•	Favoriser l’excellence en recrutement et la rétention (étudiants en recherche et professeurs) 
•	Faciliter les échanges et la collaboration interne et externe aux échelles régionale, nationale et internationale (société civile, étudiants, chercheurs) — Rayonnement et visibilité 
•	Mettre en place les conditions propices à l’épanouissement en RDC (accessibilité aux étudiants gradués, subventions, leviers, etc.)
Explorer l’admission de personne étudiante non-francophone aux cycles supérieurs
Déployer des nouveaux programmes aux cycles supérieurs permettant d’accueillir davantage de personnes étudiantes graduées</t>
    </r>
  </si>
  <si>
    <r>
      <rPr>
        <b/>
        <sz val="11"/>
        <color theme="1"/>
        <rFont val="Calibri"/>
        <family val="2"/>
        <scheme val="minor"/>
      </rPr>
      <t>Devenir une Université de la prochaine génération et plus</t>
    </r>
    <r>
      <rPr>
        <sz val="11"/>
        <color theme="1"/>
        <rFont val="Calibri"/>
        <family val="2"/>
        <scheme val="minor"/>
      </rPr>
      <t xml:space="preserve">
•	Promouvoir la valeur académique de l’Université de Moncton
•	Promouvoir la RDC à l’externe
•	Valoriser la vie étudiante auprès de la communauté universitaire dans son ensemble
•	Revoir le site internet
•	Intégrer la cible de l’attractivité dans le plan de communication et marketing
•	Faire connaitre les activités (agir positivement sur le narratif « UMoncton »)
Favoriser l'accessibilité globale aux études
•	Accroître les collaborations avec les milieux scolaires afin de planifier la transition vers l’Université 
•	Réduire les obstacles : manque de confiance, besoins de renforcement des aptitudes, mise à niveau, reconnaissance des acquis, etc.
•	Accroître les savoirs, les savoir-faire et les savoir-être avant l’entrée pour viser la réussite universitaire de toutes les personnes étudiantes (non de baisser la barre, mais de soutenir pour passer au-dessus)
•	Créer une porte d’entrée sous forme de guichet unique pour la communauté (voir Dany Benoit)
Participation au développement économique (secteur d’activité régionaux), rétention des talents au Nouveau-Brunswick</t>
    </r>
  </si>
  <si>
    <r>
      <rPr>
        <b/>
        <sz val="11"/>
        <color theme="1"/>
        <rFont val="Calibri"/>
        <family val="2"/>
        <scheme val="minor"/>
      </rPr>
      <t>Faire de l'écoresponsabilité un principe directeur au même titre que les finances et les ressources humaines</t>
    </r>
    <r>
      <rPr>
        <sz val="11"/>
        <color theme="1"/>
        <rFont val="Calibri"/>
        <family val="2"/>
        <scheme val="minor"/>
      </rPr>
      <t xml:space="preserve">
•	Définir le mode de vie écoresponsable UMoncton pour pouvoir sensibiliser et éduquer la communauté universitaire
•	Développer des partenariats à l’extérieur de l’université
•	Développer le transport actif et public.
Augmenter la présence de l’Université dans les enjeux de société 
•	Fournir de l’information savante, mais vulgarisée
•	Créer un incubateur (laboratoire d’innovation sociale) multidisciplinaire de grands enjeux et de grandes idées à propos des enjeux de l’heure (ex. révision des langues officielles, crise du logement, équité, immigration)
Stratégie internationale
•	L’Université continue son déploiement à l’international afin d’étendre le rayonnement et bonifier ses activités enseignement, RDC, services à la collectivité, sports et socio-culturel, développement international, etc.</t>
    </r>
  </si>
  <si>
    <r>
      <rPr>
        <b/>
        <sz val="11"/>
        <color theme="1"/>
        <rFont val="Calibri"/>
        <family val="2"/>
        <scheme val="minor"/>
      </rPr>
      <t>Profiter de la recherche, le développement et la création, toutes disciplines confondues, comme moteur pour faire de l'Université et de nos diplômées et diplômés des agents de changement au sein de la société</t>
    </r>
    <r>
      <rPr>
        <sz val="11"/>
        <color theme="1"/>
        <rFont val="Calibri"/>
        <family val="2"/>
        <scheme val="minor"/>
      </rPr>
      <t xml:space="preserve">
•	Maintenir, renforcer, impliquer et développer des partenariats (réseau communautaire, politique, institutionnel, privé), régionaux, nationaux et internationaux 
•	Partager, sensibiliser, diffuser les accomplissements transformateurs réalisés en recherche 
•	En plus de la recherche disciplinaire, miser sur des activités de RDC qui répondent à des besoins de la communauté, à la demande de la communauté et en collaboration avec elle 
•	Faciliter la collaboration des expertises interdépartementales, intercampus, interfacultaires et interuniversitaires
•	Les leaders, notamment engagés envers la langue française et l’Acadie, interviennent dans les cours comme modèles d’engagement</t>
    </r>
  </si>
  <si>
    <t>•	Déployer une stratégie de communication, de marketing et d’amélioration continue efficace à l’interne et à l’externe de l’université pour soutenir et promouvoir les programmes Signature Umoncton</t>
  </si>
  <si>
    <t xml:space="preserve">•	Maximiser l’utilisation des infrastructures 12 mois par année
•	Mieux faire connaitre les services de la bibliothèque, du Carrefour internationale d’étude acadienne et le musée
•	Favoriser les activités qui enrichissent la vie universitaire, le développement de partenariats et le recrutement
</t>
  </si>
  <si>
    <t>•	Intégrer la Stratégie et son plan d’action dans les opérations institutionnelles (à tous les niveaux de l’Institution)
•	Formation des gestionnaires en gestion de projet (Lean)
•	Assurer la gestion du changement par un accompagnement soutenu (favoriser les deuils et l’adoption de nouvelles pratiques)
•	Mettre sur pied d’une unité de gestion de projets et d’assistance au changement
•	Identifier les bons instruments de mesure et les bons indicateurs
•	Pour assurer la mise en œuvre, mobiliser les ressources afin d’augmenter les capacités d’une manière stratégique – faire concorder ce qui est valorisé avec les actions prioritaires – adopter un mécanisme d’imputabilité de la structure administrative</t>
  </si>
  <si>
    <t>•	Implanter une gestion basée sur l’amélioration continue centrée sur une culture de service dans une perspective d’imputabilité et de responsabilisation 
•	Mobiliser de façon efficiente les ressources (technologiques, humaine, etc.) pour rendre fluide l’expérience étudiante, le travail du personnel et les collaborations avec les partenaires 
•	Recruter et former en leadership selon des approches collaboratives pour les gestionnaires
•	Doter l’Université d’un tableau de bord institutionnel</t>
  </si>
  <si>
    <t>•	Effectuer un recensement de l’ensemble des politiques et procédures
•	Établir et mettre en œuvre un processus d’implantation et d’évaluation des politiques et règlements universitaires dans une perspective d’efficience, de fluidité, d’harmonisation et d’actualisation
•	Développer une culture de collaboration, communication et connexion entre les services, les campus et les facultés
•	Optimiser et moderniser l’architecture des politiques, processus et procédures administratives et académiques</t>
  </si>
  <si>
    <t>•	Informatiser des processus
•	Moderniser les plateformes d’apprentissages et la technopédagogie
•	Gérer l’information
•	Implanter une culture de cybersécurité
•	Actualiser l’infrastructure de diffusion de l’information</t>
  </si>
  <si>
    <t>Chantiers</t>
  </si>
  <si>
    <t>Indices de réalisation</t>
  </si>
  <si>
    <t>Objectifs spécifiques prioritaires
(Max. 3 à 5)</t>
  </si>
  <si>
    <t>Effort</t>
  </si>
  <si>
    <t>Impact</t>
  </si>
  <si>
    <t>Urgence</t>
  </si>
  <si>
    <t>Peu urgent = 1 
Très urgent = 10</t>
  </si>
  <si>
    <t>Peu d'impact = 1
Très grand impact = 10</t>
  </si>
  <si>
    <t>Indice de 
priorité</t>
  </si>
  <si>
    <t>Énormément d'effort = 1
Peu d'effort = 10</t>
  </si>
  <si>
    <t>Action à éliminer</t>
  </si>
  <si>
    <t>Action à prioriser</t>
  </si>
  <si>
    <t>Début</t>
  </si>
  <si>
    <t>Fin</t>
  </si>
  <si>
    <t>Résultat</t>
  </si>
  <si>
    <t>Priorisation</t>
  </si>
  <si>
    <t>Action à planifer lorsque l'impact est élevé ou lorsque l'effort est grand</t>
  </si>
  <si>
    <t>Unités partenaires concernées</t>
  </si>
  <si>
    <t>Plans concernés (s'il y a lieu)</t>
  </si>
  <si>
    <t>Nom de l'unité</t>
  </si>
  <si>
    <t>Plan opérationnel</t>
  </si>
  <si>
    <t>Dates de suivi</t>
  </si>
  <si>
    <t>Échéanciers</t>
  </si>
  <si>
    <t>Priorisation institutionnelle</t>
  </si>
  <si>
    <t>Mis à jour par</t>
  </si>
  <si>
    <t>Date de mise à jour</t>
  </si>
  <si>
    <t>CHANTIERS</t>
  </si>
  <si>
    <t>CRITÈRES DE SUCCÈS</t>
  </si>
  <si>
    <t>OBJECTIFS 
SPÉCIFIQUES</t>
  </si>
  <si>
    <t>ACTIONS</t>
  </si>
  <si>
    <t>PERSONNE RESPONSABLE</t>
  </si>
  <si>
    <t>UNITÉS PARTENAIRES CONCERNÉES</t>
  </si>
  <si>
    <t>DATES DE SUIVI</t>
  </si>
  <si>
    <t>ÉCHÉANCIERS</t>
  </si>
  <si>
    <t>PLANS CONCERNÉS (s'il y a lieu)</t>
  </si>
  <si>
    <t>INDICES DE RÉALISATION</t>
  </si>
  <si>
    <t>RÉSULTATS/
CONTEXTE</t>
  </si>
  <si>
    <t>OBJECTIFS 
SPÉCIFIQUES RETENUS 
PAR L'UNITÉ</t>
  </si>
  <si>
    <t>UNITÉS / PERSONNES PARTENAIRES CONCERNÉES</t>
  </si>
  <si>
    <t>Guide - Comment compléter le plan d'action</t>
  </si>
  <si>
    <t>ÉTAPES DE LA PHASE 1</t>
  </si>
  <si>
    <t></t>
  </si>
  <si>
    <t></t>
  </si>
  <si>
    <t></t>
  </si>
  <si>
    <t></t>
  </si>
  <si>
    <t></t>
  </si>
  <si>
    <t></t>
  </si>
  <si>
    <t>ÉTAPES DE LA PHASE 2</t>
  </si>
  <si>
    <t>Déterminez les dates de suivi pertinentes ainsi que l'échéancier final.</t>
  </si>
  <si>
    <t>S'il y a lieu, identifiez le plan institutionnel auquel l'action est liée (ex. plan académique, plan de recrutement, plan d'action climatique, etc.).</t>
  </si>
  <si>
    <r>
      <rPr>
        <b/>
        <u/>
        <sz val="8"/>
        <color theme="1"/>
        <rFont val="Calibri"/>
        <family val="2"/>
        <scheme val="minor"/>
      </rPr>
      <t>Phase 2</t>
    </r>
    <r>
      <rPr>
        <sz val="8"/>
        <color theme="1"/>
        <rFont val="Calibri"/>
        <family val="2"/>
        <scheme val="minor"/>
      </rPr>
      <t xml:space="preserve">
</t>
    </r>
    <r>
      <rPr>
        <b/>
        <sz val="8"/>
        <color theme="1"/>
        <rFont val="Calibri"/>
        <family val="2"/>
        <scheme val="minor"/>
      </rPr>
      <t>Étape 1</t>
    </r>
    <r>
      <rPr>
        <sz val="8"/>
        <color theme="1"/>
        <rFont val="Calibri"/>
        <family val="2"/>
        <scheme val="minor"/>
      </rPr>
      <t xml:space="preserve"> : pour chaque objectif spécIfique, déterminez les actions.</t>
    </r>
  </si>
  <si>
    <r>
      <rPr>
        <b/>
        <u/>
        <sz val="8"/>
        <color theme="1"/>
        <rFont val="Calibri"/>
        <family val="2"/>
        <scheme val="minor"/>
      </rPr>
      <t>Phase 2</t>
    </r>
    <r>
      <rPr>
        <sz val="8"/>
        <color theme="1"/>
        <rFont val="Calibri"/>
        <family val="2"/>
        <scheme val="minor"/>
      </rPr>
      <t xml:space="preserve">
</t>
    </r>
    <r>
      <rPr>
        <b/>
        <sz val="8"/>
        <color theme="1"/>
        <rFont val="Calibri"/>
        <family val="2"/>
        <scheme val="minor"/>
      </rPr>
      <t>Étape 2</t>
    </r>
    <r>
      <rPr>
        <sz val="8"/>
        <color theme="1"/>
        <rFont val="Calibri"/>
        <family val="2"/>
        <scheme val="minor"/>
      </rPr>
      <t xml:space="preserve"> : pour chaque action, déterminez la personne responsable et les untiés/personnes partenaires concernées.</t>
    </r>
  </si>
  <si>
    <r>
      <rPr>
        <b/>
        <u/>
        <sz val="8"/>
        <color theme="1"/>
        <rFont val="Calibri"/>
        <family val="2"/>
        <scheme val="minor"/>
      </rPr>
      <t>Phase 2</t>
    </r>
    <r>
      <rPr>
        <sz val="8"/>
        <color theme="1"/>
        <rFont val="Calibri"/>
        <family val="2"/>
        <scheme val="minor"/>
      </rPr>
      <t xml:space="preserve">
</t>
    </r>
    <r>
      <rPr>
        <b/>
        <sz val="8"/>
        <color theme="1"/>
        <rFont val="Calibri"/>
        <family val="2"/>
        <scheme val="minor"/>
      </rPr>
      <t>Étape 3</t>
    </r>
    <r>
      <rPr>
        <sz val="8"/>
        <color theme="1"/>
        <rFont val="Calibri"/>
        <family val="2"/>
        <scheme val="minor"/>
      </rPr>
      <t xml:space="preserve"> : Déterminez les dates de suivi pertinentes ainsi que l'échéancier final.</t>
    </r>
  </si>
  <si>
    <r>
      <rPr>
        <b/>
        <u/>
        <sz val="8"/>
        <color theme="1"/>
        <rFont val="Calibri"/>
        <family val="2"/>
        <scheme val="minor"/>
      </rPr>
      <t>Phase 2</t>
    </r>
    <r>
      <rPr>
        <b/>
        <sz val="8"/>
        <color theme="1"/>
        <rFont val="Calibri"/>
        <family val="2"/>
        <scheme val="minor"/>
      </rPr>
      <t xml:space="preserve">
Étape 5 :</t>
    </r>
    <r>
      <rPr>
        <sz val="8"/>
        <color theme="1"/>
        <rFont val="Calibri"/>
        <family val="2"/>
        <scheme val="minor"/>
      </rPr>
      <t xml:space="preserve">  Déterminez l'indice de réalisation pour chaque objectif spécifique.</t>
    </r>
  </si>
  <si>
    <r>
      <t xml:space="preserve">Placez l'ensemble des objectifs spécifiques retenus dans la colone </t>
    </r>
    <r>
      <rPr>
        <b/>
        <sz val="10"/>
        <color theme="1"/>
        <rFont val="Calibri"/>
        <family val="2"/>
        <scheme val="minor"/>
      </rPr>
      <t xml:space="preserve">C </t>
    </r>
    <r>
      <rPr>
        <sz val="10"/>
        <color theme="1"/>
        <rFont val="Calibri"/>
        <family val="2"/>
        <scheme val="minor"/>
      </rPr>
      <t xml:space="preserve">de l'onglet de votre </t>
    </r>
    <r>
      <rPr>
        <b/>
        <i/>
        <sz val="10"/>
        <color theme="9" tint="-0.499984740745262"/>
        <rFont val="Calibri"/>
        <family val="2"/>
        <scheme val="minor"/>
      </rPr>
      <t>Unité.</t>
    </r>
  </si>
  <si>
    <r>
      <t xml:space="preserve">Dans l'onglet </t>
    </r>
    <r>
      <rPr>
        <b/>
        <i/>
        <sz val="10"/>
        <color theme="9" tint="-0.499984740745262"/>
        <rFont val="Calibri"/>
        <family val="2"/>
        <scheme val="minor"/>
      </rPr>
      <t>Unité</t>
    </r>
    <r>
      <rPr>
        <sz val="10"/>
        <color theme="1"/>
        <rFont val="Calibri"/>
        <family val="2"/>
        <scheme val="minor"/>
      </rPr>
      <t>, pour chaque objectif spécifique, déterminez les actions.</t>
    </r>
  </si>
  <si>
    <t>Pour chaque action, déterminez la personne responsable et les unités/personnes partenaires concernées.</t>
  </si>
  <si>
    <t>Déterminez l'indice de réalisation pour chaque action.</t>
  </si>
  <si>
    <r>
      <t xml:space="preserve">À remettre au plus tard en </t>
    </r>
    <r>
      <rPr>
        <b/>
        <sz val="10"/>
        <color theme="1"/>
        <rFont val="Calibri"/>
        <family val="2"/>
        <scheme val="minor"/>
      </rPr>
      <t>décembre 2023</t>
    </r>
    <r>
      <rPr>
        <sz val="10"/>
        <color theme="1"/>
        <rFont val="Calibri"/>
        <family val="2"/>
        <scheme val="minor"/>
      </rPr>
      <t>.</t>
    </r>
  </si>
  <si>
    <r>
      <t xml:space="preserve">À remettre pour le </t>
    </r>
    <r>
      <rPr>
        <b/>
        <sz val="10"/>
        <color theme="1"/>
        <rFont val="Calibri"/>
        <family val="2"/>
        <scheme val="minor"/>
      </rPr>
      <t>31 mars 2023</t>
    </r>
    <r>
      <rPr>
        <sz val="10"/>
        <color theme="1"/>
        <rFont val="Calibri"/>
        <family val="2"/>
        <scheme val="minor"/>
      </rPr>
      <t>.</t>
    </r>
  </si>
  <si>
    <r>
      <rPr>
        <b/>
        <i/>
        <u/>
        <sz val="8"/>
        <color theme="1"/>
        <rFont val="Calibri"/>
        <family val="2"/>
        <scheme val="minor"/>
      </rPr>
      <t>Phase 1 - Étape 2 :</t>
    </r>
    <r>
      <rPr>
        <i/>
        <sz val="8"/>
        <color theme="1"/>
        <rFont val="Calibri"/>
        <family val="2"/>
        <scheme val="minor"/>
      </rPr>
      <t xml:space="preserve"> Copiez tous les objectifs spécifiques qui touchent votre unité et collez-les dans la colonne "objectifs spécifiques retenus" dans l'onglet de votre unité. </t>
    </r>
  </si>
  <si>
    <r>
      <rPr>
        <b/>
        <i/>
        <u/>
        <sz val="8"/>
        <color theme="1"/>
        <rFont val="Calibri"/>
        <family val="2"/>
        <scheme val="minor"/>
      </rPr>
      <t>Phase 1-</t>
    </r>
    <r>
      <rPr>
        <i/>
        <sz val="8"/>
        <color theme="1"/>
        <rFont val="Calibri"/>
        <family val="2"/>
        <scheme val="minor"/>
      </rPr>
      <t xml:space="preserve"> 
</t>
    </r>
    <r>
      <rPr>
        <b/>
        <i/>
        <sz val="8"/>
        <color theme="1"/>
        <rFont val="Calibri"/>
        <family val="2"/>
        <scheme val="minor"/>
      </rPr>
      <t xml:space="preserve">Étape 3 </t>
    </r>
    <r>
      <rPr>
        <i/>
        <sz val="8"/>
        <color theme="1"/>
        <rFont val="Calibri"/>
        <family val="2"/>
        <scheme val="minor"/>
      </rPr>
      <t xml:space="preserve">:Placez l'ensemble des objectifs spécifiques retenus.
                   S'il y a lieu, ajoutez des objectifs manquants.
</t>
    </r>
  </si>
  <si>
    <r>
      <rPr>
        <b/>
        <u/>
        <sz val="8"/>
        <color theme="1"/>
        <rFont val="Calibri"/>
        <family val="2"/>
        <scheme val="minor"/>
      </rPr>
      <t>Phase 2</t>
    </r>
    <r>
      <rPr>
        <sz val="8"/>
        <color theme="1"/>
        <rFont val="Calibri"/>
        <family val="2"/>
        <scheme val="minor"/>
      </rPr>
      <t xml:space="preserve">
</t>
    </r>
    <r>
      <rPr>
        <b/>
        <sz val="8"/>
        <color theme="1"/>
        <rFont val="Calibri"/>
        <family val="2"/>
        <scheme val="minor"/>
      </rPr>
      <t>Étape 4</t>
    </r>
    <r>
      <rPr>
        <sz val="8"/>
        <color theme="1"/>
        <rFont val="Calibri"/>
        <family val="2"/>
        <scheme val="minor"/>
      </rPr>
      <t xml:space="preserve"> : S'il y a lieu, identifiez l'un des plans institutionnels auquel l'action est liée </t>
    </r>
  </si>
  <si>
    <t>Exemple 1</t>
  </si>
  <si>
    <t>Mathieu Lang</t>
  </si>
  <si>
    <r>
      <t xml:space="preserve">Dans l'onglet de votre </t>
    </r>
    <r>
      <rPr>
        <b/>
        <i/>
        <sz val="10"/>
        <color theme="9" tint="-0.499984740745262"/>
        <rFont val="Calibri"/>
        <family val="2"/>
        <scheme val="minor"/>
      </rPr>
      <t>Unité</t>
    </r>
    <r>
      <rPr>
        <sz val="10"/>
        <color theme="1"/>
        <rFont val="Calibri"/>
        <family val="2"/>
        <scheme val="minor"/>
      </rPr>
      <t>, identifiez les chantiers qui s'appliquent le mieux à votre unité.</t>
    </r>
  </si>
  <si>
    <r>
      <t xml:space="preserve">Sous l'onglet </t>
    </r>
    <r>
      <rPr>
        <b/>
        <i/>
        <sz val="10"/>
        <color rgb="FF002060"/>
        <rFont val="Calibri"/>
        <family val="2"/>
        <scheme val="minor"/>
      </rPr>
      <t>Plan institutionnel</t>
    </r>
    <r>
      <rPr>
        <sz val="10"/>
        <color theme="1"/>
        <rFont val="Calibri"/>
        <family val="2"/>
        <scheme val="minor"/>
      </rPr>
      <t xml:space="preserve">, identifiez tous les objectifs spécifiques qui touchent votre unité (Il est possible que des objectifs spécifiques pertinents se retrouvent associés à un chantier que vous avez retiré). Ajoutez les objectifs spécifiques transformateurs que vous jugez manquants, le cas échéant, en tenant compte des quatre filtres stratégiques et des deux cibles stratégiques. </t>
    </r>
  </si>
  <si>
    <r>
      <t xml:space="preserve">Mettre 3 à 5 objectifs spécfiques que vous jugez prioritaires (pour l'ensemble du plan opérational de votre </t>
    </r>
    <r>
      <rPr>
        <b/>
        <i/>
        <sz val="10"/>
        <color theme="9" tint="-0.499984740745262"/>
        <rFont val="Calibri"/>
        <family val="2"/>
        <scheme val="minor"/>
      </rPr>
      <t>Unité</t>
    </r>
    <r>
      <rPr>
        <sz val="10"/>
        <color theme="1"/>
        <rFont val="Calibri"/>
        <family val="2"/>
        <scheme val="minor"/>
      </rPr>
      <t>) dans le tableau violet qui se retrouve tout en bas du tableau (priorisation institutionnelle). À cette étape, ne vous souciez pas de la formulation en objectif ou en action.</t>
    </r>
  </si>
  <si>
    <t>OBJECTIFS GÉNÉRAUX</t>
  </si>
  <si>
    <t>Développer, tous ensemble et individuellement, une vie universitaire saine, stimulante, rigoureuse et bienveillante permettant l’épanouissement personnel et l'engagement de la population étudiante, du personnel et des membres de la communauté envers la réussite étudiante et l'avancement des connaissances.</t>
  </si>
  <si>
    <t>La population étudiante, provinciale, nationale et internationale, jouit d’un milieu sain propice à l’apprentissage en favorisant la santé physique, mentale et financière.
Le personnel dispose d’un milieu sain qui favorise le développement professionnel et l’engagement.
Les expériences académiques, para-académiques et de recherche-développement-création contribuent à l’enrichissement sur le plan intellectuel, culturel, interculturel, social et sociétal.
La communauté participe et enrichit la vie universitaire et l’expérience étudiante.
Les membres de la communauté universitaire sont empreints d’une culture d’innovation et de recherche-développement-création.</t>
  </si>
  <si>
    <t>L’Université attire et retient les meilleures candidatures étudiantes, provinciales, nationales et internationales, à tous les cycles, et soutient la réussite de toutes les personnes.
L’Université a un plan de relève, qui inclut la population étudiante, attire les meilleurs talents, porte une attention particulière aux groupes sous-représentés et soutient le développement de carrière de l’ensemble des membres du personnel.
L’Université a un plan de relève, qui inclut la population étudiante, attire les meilleurs talents, porte une attention particulière aux groupes sous-représentés et soutient le développement de carrière de l’ensemble des membres du personnel.
Le personnel dispose des outils nécessaires pour assumer leurs responsabilités et accomplir leurs tâches.
L’Université bénéficie de la synergie de son réseau qui met à profit ses expertises au niveau des services, de l’enseignement et de la recherche-développement-création.</t>
  </si>
  <si>
    <t>Améliorer l’attraction, le développement, la mobilisation, la reconnaissance et la rétention des talents.</t>
  </si>
  <si>
    <r>
      <rPr>
        <b/>
        <sz val="11"/>
        <color theme="1"/>
        <rFont val="Calibri"/>
        <family val="2"/>
        <scheme val="minor"/>
      </rPr>
      <t>S’assurer que nos programmes de formation soient alignés avec, l’évolution des disciplines, les multiples besoins de la communauté et des personnes étudiantes</t>
    </r>
    <r>
      <rPr>
        <sz val="11"/>
        <color theme="1"/>
        <rFont val="Calibri"/>
        <family val="2"/>
        <scheme val="minor"/>
      </rPr>
      <t xml:space="preserve">
•	Intégrer et valoriser les savoirs des ressources au sein d’un programme Signature UMoncton dont l’objectif est de : 
o   Développer et implanter de l’innovation pédagogique dans l’enseignement à l’université                                         
o   Développer les compétences et la culture UMoncton chez les membres de la communauté universitaire et à l’externe
•	S’assurer que les besoins actuels et futurs de l’ensemble de la population étudiante (acadienne, canadienne, internationale) soient évalués en continu et à tous les niveaux (1er, 2e et 3e cycle, recherche, chaires de recherche)
•	Décloisonner et assouplir le processus de révision des programmes et l’actualiser régulièrement
•	S'assurer qu'une variété de disciplines intervienne dans le parcours de toute la population étudiante
•	Revoir les OFG et s’assurer de leur atteinte par les personnes étudiantes au terme de leur formation initiale
•	Flexibilité dans la création de programmes (ex. double bacc en une année supplémentaire)
•	Offrir une variété de modalités de programmes de formation initiale et continue (nano, micro, badge, etc.)</t>
    </r>
  </si>
  <si>
    <t>L’Université a une architecture et une offre de programmes flexibles et efficientes arrimées à un processus d’assurance de la qualité qui permet d’assurer l’amélioration continue de l’enseignement  et de l’expérience étudiante.
Le corps professoral maîtrise les approches et les outils pédagogiques qui optimisent la relation enseignement-apprentissage. 
La population étudiante reçoit un enseignement et a un vécu expérientiel qui la transforment, la distinguent par la créativité et l’engagement et la préparent au monde du travail et à la participation citoyenne.
L’Université valorise la diversité des contributions en RDC dans l’ensemble des disciplines et démontre une capacité accrue de RDC dans ses axes et créneaux prioritaires en étendant ses partenariat aux niveaux national et international. 
La culture de RDC enrichit les programmes de formation dès le premier cycle, nourrit leur évolution et influence l’enseignement qui s’y rattache.
Le corps professoral s’implique activement dans l’enseignement, la formation et l’encadrement d’un nombre accru de personnes étudiantes aux cycles supérieurs.</t>
  </si>
  <si>
    <t>L'Université est un partenaire de choix pour davantage de membres de la société et d'organisations publiques, privées et civiles, en Acadie, au Canada et à l'international.
Le sentiment d’appartenance et le niveau de fierté est mesuré par l’engagement accru des personnes diplômées et donatrices envers l’Université. 
La société reconnait l’expertise, l’engagement et la contribution des membres de la communauté universitaire dans les enjeux et les diverses activités des collectivités.
La population étudiante, provinciale, nationale et internationale, bénéficie de la contribution active des communautés dans la formation expérientielle. 
Les organisations publiques, privées et civiles et les membres de la société sont intégrés activement dans les activités de recherche-développement-création.
La population utilise les infrastructures de l’Université et participe à ses activités académiques, socioculturelles et sportives</t>
  </si>
  <si>
    <t>Bonifier l’enseignement et l’avancement des connaissances par des programmes de formation et des activités de RDC qui permettent à nos personnes diplômées de se démarquer par la créativité et l’engagement (signature UMoncton).</t>
  </si>
  <si>
    <t>Devenir, pour ses partenaires locaux, provinciaux, nationaux et internationaux, une université ouverte et engagée dans la transformation de la société.</t>
  </si>
  <si>
    <t>La stratégie est mise en œuvre par l’ensemble de la communauté universitaire à tous les niveaux de gestion et transforme l’Université.
L’Université adopte un modèle de gestion dynamique et agile s’appuyant sur une culture de service, d’imputabilité et d’amélioration continue. 
La prise de décision et son application sont accordées au niveau de responsabilité approprié et communiquées avec célérité et transparence.
L’Université utilise le numérique d’une façon efficace et raisonnée.</t>
  </si>
  <si>
    <t xml:space="preserve">Disposer de structures, de politiques et de processus optimisés qui permettent une prise de décision éclairée, collaborative et dans un temps opportun. </t>
  </si>
  <si>
    <r>
      <rPr>
        <b/>
        <i/>
        <u/>
        <sz val="8"/>
        <color theme="1"/>
        <rFont val="Calibri"/>
        <family val="2"/>
        <scheme val="minor"/>
      </rPr>
      <t xml:space="preserve">
Phase 1
</t>
    </r>
    <r>
      <rPr>
        <b/>
        <i/>
        <sz val="8"/>
        <color theme="1"/>
        <rFont val="Calibri"/>
        <family val="2"/>
        <scheme val="minor"/>
      </rPr>
      <t xml:space="preserve">Étape 1 </t>
    </r>
    <r>
      <rPr>
        <b/>
        <i/>
        <u/>
        <sz val="8"/>
        <color theme="1"/>
        <rFont val="Calibri"/>
        <family val="2"/>
        <scheme val="minor"/>
      </rPr>
      <t>:</t>
    </r>
    <r>
      <rPr>
        <i/>
        <sz val="8"/>
        <color theme="1"/>
        <rFont val="Calibri"/>
        <family val="2"/>
        <scheme val="minor"/>
      </rPr>
      <t xml:space="preserve"> Identifiez les chantiers qui s'appliquent à votre unité.</t>
    </r>
  </si>
  <si>
    <t>Les objectifs spécifiques prioritaires pour votre unité, mais non priorisés à l'étape 4, devraient vous servir pour votre planification spécifique (phase 2).</t>
  </si>
  <si>
    <r>
      <rPr>
        <b/>
        <i/>
        <u/>
        <sz val="8"/>
        <color theme="1"/>
        <rFont val="Calibri"/>
        <family val="2"/>
        <scheme val="minor"/>
      </rPr>
      <t xml:space="preserve">Phase 1 - Étape 4 : </t>
    </r>
    <r>
      <rPr>
        <i/>
        <sz val="8"/>
        <color theme="1"/>
        <rFont val="Calibri"/>
        <family val="2"/>
        <scheme val="minor"/>
      </rPr>
      <t xml:space="preserve">Mettre 3 objectifs spécfiques que vous jugez prioritaires pour l'ensemble du plan 
opérational de votre unité.   
               </t>
    </r>
    <r>
      <rPr>
        <b/>
        <i/>
        <sz val="8"/>
        <color theme="1"/>
        <rFont val="Calibri"/>
        <family val="2"/>
        <scheme val="minor"/>
      </rPr>
      <t xml:space="preserve">   L'étape  5 </t>
    </r>
    <r>
      <rPr>
        <i/>
        <sz val="8"/>
        <color theme="1"/>
        <rFont val="Calibri"/>
        <family val="2"/>
        <scheme val="minor"/>
      </rPr>
      <t>est une information:   Les objectifs spécifiques pertinents pour votre unité, mais non priorisés 
à l'étape 4 devraient vous servir pour votre planification spécifique (phase 2).</t>
    </r>
  </si>
  <si>
    <t>Faculté d'ingénierie</t>
  </si>
  <si>
    <t>Gérard Poitras</t>
  </si>
  <si>
    <t>• Valoriser et soutenir les membres du personnel tout au long de leur carrière.
• Miser sur la reconnaissance des membres du personnel.
• Porter une attention particulière au parcours de carrières professorales (renforcer les capacités et les potentiels en fonction de développement de carrière).
• Optimiser les ressources et miser sur l'expertise des gens à son plein potentiel.</t>
  </si>
  <si>
    <r>
      <rPr>
        <b/>
        <sz val="11"/>
        <color theme="1"/>
        <rFont val="Calibri"/>
        <family val="2"/>
        <scheme val="minor"/>
      </rPr>
      <t xml:space="preserve">Instaurer un climat de bienveillance au sein de l’Université 
</t>
    </r>
    <r>
      <rPr>
        <sz val="11"/>
        <color theme="1"/>
        <rFont val="Calibri"/>
        <family val="2"/>
        <scheme val="minor"/>
      </rPr>
      <t xml:space="preserve">• Évaluer la capacité d’accueil en ce qui concerne l’académique (ex. taille des  
classes, ressources, etc.), le travail étudiant, le logement. 
</t>
    </r>
    <r>
      <rPr>
        <b/>
        <sz val="11"/>
        <color theme="1"/>
        <rFont val="Calibri"/>
        <family val="2"/>
        <scheme val="minor"/>
      </rPr>
      <t xml:space="preserve"> Améliorer la rétention des personnes étudiantes.Accompagner efficacement les personnes étudiantes dans leur parcours universitaire et leur vie étudiante
</t>
    </r>
    <r>
      <rPr>
        <sz val="11"/>
        <color theme="1"/>
        <rFont val="Calibri"/>
        <family val="2"/>
        <scheme val="minor"/>
      </rPr>
      <t>• Implanter une culture d’accueil inclusive, équitable et diversifiée
• Favoriser l’accès « académique » proposant des mises à niveau (exemple mises à niveau pour les étudiants du CCNB).</t>
    </r>
  </si>
  <si>
    <r>
      <rPr>
        <b/>
        <sz val="11"/>
        <color theme="1"/>
        <rFont val="Calibri"/>
        <family val="2"/>
        <scheme val="minor"/>
      </rPr>
      <t>Sentiment de fierté et d’appartenance</t>
    </r>
    <r>
      <rPr>
        <sz val="11"/>
        <color theme="1"/>
        <rFont val="Calibri"/>
        <family val="2"/>
        <scheme val="minor"/>
      </rPr>
      <t xml:space="preserve">
• Accroître le sentiment d’appartenance des personnes étudiantes envers l’Université autant canadiennes qu’issues de l’internationale
• Accroître la fierté envers la langue française (valorisation des accents, ouverture vers l’amélioration continue des compétences, etc.)  Exemple: ajout du cours FR3001 Rédaction professionnelle au programme.</t>
    </r>
  </si>
  <si>
    <r>
      <rPr>
        <b/>
        <sz val="11"/>
        <color theme="1"/>
        <rFont val="Calibri"/>
        <family val="2"/>
        <scheme val="minor"/>
      </rPr>
      <t>Miser sur un climat de travail sain au sein de l’Université</t>
    </r>
    <r>
      <rPr>
        <sz val="11"/>
        <color theme="1"/>
        <rFont val="Calibri"/>
        <family val="2"/>
        <scheme val="minor"/>
      </rPr>
      <t xml:space="preserve">
• </t>
    </r>
    <r>
      <rPr>
        <sz val="11"/>
        <color rgb="FFFF0000"/>
        <rFont val="Calibri"/>
        <family val="2"/>
        <scheme val="minor"/>
      </rPr>
      <t>Faire de l’Université de Moncton un milieu de travail flexible où l’écoute, la  communication efficace et la collaboration sont favorisées (horizontalité).
• Favoriser le réseautage interne des employés entre campus, facultés et services.</t>
    </r>
  </si>
  <si>
    <r>
      <rPr>
        <b/>
        <sz val="11"/>
        <color theme="1"/>
        <rFont val="Calibri"/>
        <family val="2"/>
        <scheme val="minor"/>
      </rPr>
      <t>Créer une vie étudiante transformatrice (dans une perspective de valeur ajoutée à la composante académique)</t>
    </r>
    <r>
      <rPr>
        <sz val="11"/>
        <color theme="1"/>
        <rFont val="Calibri"/>
        <family val="2"/>
        <scheme val="minor"/>
      </rPr>
      <t xml:space="preserve">
• Favoriser les interactions entre les personnes étudiantes canadiennes et les personnes étudiantes internationales	</t>
    </r>
  </si>
  <si>
    <r>
      <rPr>
        <b/>
        <sz val="11"/>
        <color theme="1"/>
        <rFont val="Calibri"/>
        <family val="2"/>
        <scheme val="minor"/>
      </rPr>
      <t>Soutenir davantage les initiatives en matière de recherche, développement et création</t>
    </r>
    <r>
      <rPr>
        <sz val="11"/>
        <color theme="1"/>
        <rFont val="Calibri"/>
        <family val="2"/>
        <scheme val="minor"/>
      </rPr>
      <t xml:space="preserve">
• </t>
    </r>
    <r>
      <rPr>
        <sz val="11"/>
        <color rgb="FFFF0000"/>
        <rFont val="Calibri"/>
        <family val="2"/>
        <scheme val="minor"/>
      </rPr>
      <t>Développer une culture de RDC à tous les niveaux (étudiants, personnel, corps professoral, administration)</t>
    </r>
  </si>
  <si>
    <t>• Accompagnement (notamment en termes de ressources et de formation) du personnel pour bien intégrer le travail en réseau</t>
  </si>
  <si>
    <r>
      <rPr>
        <b/>
        <sz val="11"/>
        <color theme="1"/>
        <rFont val="Calibri"/>
        <family val="2"/>
        <scheme val="minor"/>
      </rPr>
      <t>S’assurer que nos programmes de formation soient alignés avec, l’évolution des disciplines, les multiples besoins de la communauté et des personnes étudiantes</t>
    </r>
    <r>
      <rPr>
        <sz val="11"/>
        <color theme="1"/>
        <rFont val="Calibri"/>
        <family val="2"/>
        <scheme val="minor"/>
      </rPr>
      <t xml:space="preserve">
</t>
    </r>
    <r>
      <rPr>
        <sz val="11"/>
        <color rgb="FFFF0000"/>
        <rFont val="Calibri"/>
        <family val="2"/>
        <scheme val="minor"/>
      </rPr>
      <t xml:space="preserve">• S’assurer que les besoins actuels et futurs de l’ensemble de la population étudiante (acadienne, canadienne, internationale) soient évalués en continu et à tous les niveaux (1er, 2e et 3e cycle, recherche, chaires de recherche).
• Flexibilité dans la création de programmes (ex. double bacc en une année supplémentaire).
• Offrir une variété de modalités de programmes de formation initiale et continue (nano, micro, badge, etc.).
</t>
    </r>
  </si>
  <si>
    <r>
      <rPr>
        <b/>
        <sz val="11"/>
        <rFont val="Calibri"/>
        <family val="2"/>
        <scheme val="minor"/>
      </rPr>
      <t xml:space="preserve">Amener les membres de la communauté universitaire à adopter des pratiques pédagogiques adaptées aux besoins des étudiants et de la communauté dans un contexte d’épuisement et de surcharge
</t>
    </r>
    <r>
      <rPr>
        <sz val="11"/>
        <color rgb="FFFF0000"/>
        <rFont val="Calibri"/>
        <family val="2"/>
        <scheme val="minor"/>
      </rPr>
      <t xml:space="preserve">• Outiller les membres de la communauté universitaire aux pratiques pédagogiques adaptées aux besoins des personnes étudiantes et de la communauté.	
• Offrir les ressources nécessaires aux professeurs pour leur permettre d’innover dans leurs pratiques.
</t>
    </r>
    <r>
      <rPr>
        <sz val="11"/>
        <rFont val="Calibri"/>
        <family val="2"/>
        <scheme val="minor"/>
      </rPr>
      <t xml:space="preserve">• Proposer une diversifier de méthodes pédagogiques dans les cours.
</t>
    </r>
    <r>
      <rPr>
        <b/>
        <sz val="11"/>
        <rFont val="Calibri"/>
        <family val="2"/>
        <scheme val="minor"/>
      </rPr>
      <t>Accompagner le corps professoral et la population étudiante dans l'exercice de la recherche, du développement et de la création en tenant compte des besoins spécifiques</t>
    </r>
    <r>
      <rPr>
        <sz val="11"/>
        <rFont val="Calibri"/>
        <family val="2"/>
        <scheme val="minor"/>
      </rPr>
      <t xml:space="preserve">
• Assurer la présence et promouvoir les ressources qui favorisent la RDC (humaines et matérielles) : outils, procédures, services, infrastructures. 
• Favoriser l’excellence en recrutement et la rétention (étudiants en recherche et professeurs). 
• Faciliter les échanges et la collaboration interne et externe aux échelles régionale, nationale et internationale (société civile, étudiants, chercheurs) — Rayonnement et visibilité 
• Mettre en place les conditions propices à l’épanouissement en RDC (accessibilité aux étudiants gradués, subventions, leviers, etc.)
• Explorer l’admission de personne étudiante non-francophone aux cycles supérieurs
• </t>
    </r>
    <r>
      <rPr>
        <sz val="11"/>
        <color rgb="FFFF0000"/>
        <rFont val="Calibri"/>
        <family val="2"/>
        <scheme val="minor"/>
      </rPr>
      <t>Déployer des nouveaux programmes aux cycles supérieurs permettant d’accueillir davantage de personnes étudiantes graduées.</t>
    </r>
  </si>
  <si>
    <r>
      <rPr>
        <b/>
        <sz val="11"/>
        <color theme="1"/>
        <rFont val="Calibri"/>
        <family val="2"/>
        <scheme val="minor"/>
      </rPr>
      <t>Valoriser le processus complet de recherche, développement et création plutôt que ses extrants</t>
    </r>
    <r>
      <rPr>
        <sz val="11"/>
        <color theme="1"/>
        <rFont val="Calibri"/>
        <family val="2"/>
        <scheme val="minor"/>
      </rPr>
      <t xml:space="preserve">
• </t>
    </r>
    <r>
      <rPr>
        <sz val="11"/>
        <color rgb="FFFF0000"/>
        <rFont val="Calibri"/>
        <family val="2"/>
        <scheme val="minor"/>
      </rPr>
      <t>Au-delà du nombre et de la régularité des publications, reconnaître et valoriser d'autres composantes des démarches relatives à la RDC et de la diffusion avec un fort impact dans les communautés de proximité.</t>
    </r>
    <r>
      <rPr>
        <sz val="11"/>
        <color theme="1"/>
        <rFont val="Calibri"/>
        <family val="2"/>
        <scheme val="minor"/>
      </rPr>
      <t xml:space="preserve">
• </t>
    </r>
    <r>
      <rPr>
        <sz val="11"/>
        <color rgb="FFFF0000"/>
        <rFont val="Calibri"/>
        <family val="2"/>
        <scheme val="minor"/>
      </rPr>
      <t>Bonifier les outils et moyens pour soutenir le développement de la recherche.</t>
    </r>
  </si>
  <si>
    <r>
      <rPr>
        <b/>
        <sz val="11"/>
        <color theme="1"/>
        <rFont val="Calibri"/>
        <family val="2"/>
        <scheme val="minor"/>
      </rPr>
      <t>Créer une culture, une synergie, au sein de la communauté universitaire qui célèbre la recherche, le développement et la création au bénéfice de l'enseignement et de la formation de la population étudiante</t>
    </r>
    <r>
      <rPr>
        <sz val="11"/>
        <color theme="1"/>
        <rFont val="Calibri"/>
        <family val="2"/>
        <scheme val="minor"/>
      </rPr>
      <t xml:space="preserve">
• Promouvoir et soutenir la RDC en équipe diversifiée intra et interfacultés, campus et universités et la contribution des étudiants de premier cycle et des cycles supérieurs.</t>
    </r>
  </si>
  <si>
    <r>
      <t xml:space="preserve">• Offrir les ressources nécessaires aux professeurs pour leur permettre d’innover dans leurs pratiques. 
• Créer le contexte favorable au développement de pratiques pédagogiques innovantes par les membres de la communauté universitaire.
• Faciliter la transition selon les systèmes éducatifs (de la province, ailleurs au pays et à l’internationale).
</t>
    </r>
    <r>
      <rPr>
        <b/>
        <sz val="11"/>
        <color theme="1"/>
        <rFont val="Calibri"/>
        <family val="2"/>
        <scheme val="minor"/>
      </rPr>
      <t>Tirer profit des ressources en enseignement et évaluation pour développer une expérience étudiante Signature UMoncton</t>
    </r>
    <r>
      <rPr>
        <sz val="11"/>
        <color theme="1"/>
        <rFont val="Calibri"/>
        <family val="2"/>
        <scheme val="minor"/>
      </rPr>
      <t xml:space="preserve">
• Multiplier les interactions entre les cours et les programmes avec les organisations et la communauté.               </t>
    </r>
  </si>
  <si>
    <r>
      <rPr>
        <b/>
        <sz val="11"/>
        <color theme="1"/>
        <rFont val="Calibri"/>
        <family val="2"/>
        <scheme val="minor"/>
      </rPr>
      <t>Devenir une Université de la prochaine génération et plus</t>
    </r>
    <r>
      <rPr>
        <sz val="11"/>
        <color theme="1"/>
        <rFont val="Calibri"/>
        <family val="2"/>
        <scheme val="minor"/>
      </rPr>
      <t xml:space="preserve">
• Promouvoir la valeur académique de l’Université de Moncton
• Promouvoir la RDC à l’externe
• Accroître les collaborations avec les milieux scolaires afin de planifier la transition vers l’Université     </t>
    </r>
  </si>
  <si>
    <r>
      <rPr>
        <b/>
        <sz val="11"/>
        <color theme="1"/>
        <rFont val="Calibri"/>
        <family val="2"/>
        <scheme val="minor"/>
      </rPr>
      <t xml:space="preserve">Profiter de la recherche, le développement et la création, toutes disciplines confondues, comme moteur pour faire de l'Université et de nos diplômées et diplômés des agents de changement au sein de la société
</t>
    </r>
    <r>
      <rPr>
        <sz val="11"/>
        <color theme="1"/>
        <rFont val="Calibri"/>
        <family val="2"/>
        <scheme val="minor"/>
      </rPr>
      <t xml:space="preserve">• </t>
    </r>
    <r>
      <rPr>
        <sz val="11"/>
        <color rgb="FFFF0000"/>
        <rFont val="Calibri"/>
        <family val="2"/>
        <scheme val="minor"/>
      </rPr>
      <t>Maintenir, renforcer, impliquer et développer des partenariats (réseau communautaire, politique, institutionnel, privé), régionaux, nationaux et internationaux.</t>
    </r>
    <r>
      <rPr>
        <sz val="11"/>
        <color theme="1"/>
        <rFont val="Calibri"/>
        <family val="2"/>
        <scheme val="minor"/>
      </rPr>
      <t xml:space="preserve">
• Partager, sensibiliser, diffuser les accomplissements transformateurs réalisés en recherche.
• En plus de la recherche disciplinaire, miser sur des activités de RDC qui répondent à des besoins de la communauté, à la demande de la communauté et en collaboration avec elle.
• Faciliter la collaboration des expertises interdépartementales, intercampus, interfacultaires et interuniversitaires.</t>
    </r>
  </si>
  <si>
    <t>• Implanter une gestion basée sur l’amélioration continue centrée sur une culture de service dans une perspective d’imputabilité et de responsabilisation. 
• Mobiliser de façon efficiente les ressources (technologiques, humaine, etc.) pour rendre fluide l’expérience étudiante, le travail du personnel et les collaborations avec les partenaires.</t>
  </si>
  <si>
    <r>
      <t xml:space="preserve">• Informatiser des processus.
• </t>
    </r>
    <r>
      <rPr>
        <sz val="11"/>
        <color rgb="FFFF0000"/>
        <rFont val="Calibri"/>
        <family val="2"/>
        <scheme val="minor"/>
      </rPr>
      <t>Moderniser les plateformes d’apprentissages et la technopédagogie.</t>
    </r>
    <r>
      <rPr>
        <sz val="11"/>
        <color theme="1"/>
        <rFont val="Calibri"/>
        <family val="2"/>
        <scheme val="minor"/>
      </rPr>
      <t xml:space="preserve">
• Gérer l’information.
• Actualiser l’infrastructure de diffusion de l’information.</t>
    </r>
  </si>
  <si>
    <t>• Développer une culture de collaboration, communication et connexion entre les services, les campus et les facultés.</t>
  </si>
  <si>
    <r>
      <rPr>
        <b/>
        <sz val="11"/>
        <color theme="1"/>
        <rFont val="Calibri"/>
        <family val="2"/>
        <scheme val="minor"/>
      </rPr>
      <t xml:space="preserve">Faire de l'écoresponsabilité un principe directeur au même titre que les finances et les ressources humaines
</t>
    </r>
    <r>
      <rPr>
        <sz val="11"/>
        <color theme="1"/>
        <rFont val="Calibri"/>
        <family val="2"/>
        <scheme val="minor"/>
      </rPr>
      <t xml:space="preserve">• </t>
    </r>
    <r>
      <rPr>
        <sz val="11"/>
        <color rgb="FFFF0000"/>
        <rFont val="Calibri"/>
        <family val="2"/>
        <scheme val="minor"/>
      </rPr>
      <t>Développer des partenariats à l’extérieur de l’université.</t>
    </r>
  </si>
  <si>
    <r>
      <rPr>
        <sz val="11"/>
        <color rgb="FFFF0000"/>
        <rFont val="Calibri"/>
        <family val="2"/>
        <scheme val="minor"/>
      </rPr>
      <t xml:space="preserve">• L’Université se dote d’un plan de renouvellement des ressources matérielles dispendieuses (appareils de laboratoires, logiciels et équipement informatique, etc.).
</t>
    </r>
    <r>
      <rPr>
        <sz val="11"/>
        <color theme="1"/>
        <rFont val="Calibri"/>
        <family val="2"/>
        <scheme val="minor"/>
      </rPr>
      <t>• Pérenniser et célébrer les initiatives réseau à succès, créatrices, novatrices et écoresponsables.</t>
    </r>
  </si>
  <si>
    <t>• Renouveller le coprs professoral (remplacer les profeusseures et professeurs qui vont partir à la retraite dans les 10 prochaines années).</t>
  </si>
  <si>
    <t xml:space="preserve">Préparer un plan de renouvellement des ressources matérielles dispendieuses (appareils de laboratoires, logiciels et équipement informatique, etc.). </t>
  </si>
  <si>
    <t>Offrir une variété de modalités de programmes de formation initiale et continue (nano, micro, badge, etc.) .</t>
  </si>
  <si>
    <t xml:space="preserve">Maintenir et développer des partenariats (réseau communautaire, politique, institutionnel, privé), régionaux, nationaux et internationaux. </t>
  </si>
  <si>
    <t xml:space="preserve">Ajouter de la flexibilité dans la création de programmes (ex. double bacc en une année supplémentaire).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</si>
</sst>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8"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b/>
      <sz val="16"/>
      <color theme="0"/>
      <name val="Calibri"/>
      <family val="2"/>
      <scheme val="minor"/>
    </font>
    <font>
      <b/>
      <sz val="18"/>
      <color theme="0"/>
      <name val="Calibri"/>
      <family val="2"/>
      <scheme val="minor"/>
    </font>
    <font>
      <sz val="14"/>
      <color theme="1"/>
      <name val="Wingdings"/>
      <charset val="2"/>
    </font>
    <font>
      <sz val="10"/>
      <color theme="1"/>
      <name val="Calibri"/>
      <family val="2"/>
      <scheme val="minor"/>
    </font>
    <font>
      <b/>
      <i/>
      <sz val="10"/>
      <color rgb="FF002060"/>
      <name val="Calibri"/>
      <family val="2"/>
      <scheme val="minor"/>
    </font>
    <font>
      <b/>
      <i/>
      <sz val="10"/>
      <color theme="9" tint="-0.499984740745262"/>
      <name val="Calibri"/>
      <family val="2"/>
      <scheme val="minor"/>
    </font>
    <font>
      <b/>
      <sz val="10"/>
      <color theme="1"/>
      <name val="Calibri"/>
      <family val="2"/>
      <scheme val="minor"/>
    </font>
    <font>
      <b/>
      <sz val="14"/>
      <color theme="2" tint="-0.89999084444715716"/>
      <name val="Calibri"/>
      <family val="2"/>
      <scheme val="minor"/>
    </font>
    <font>
      <i/>
      <sz val="8"/>
      <color theme="1"/>
      <name val="Calibri"/>
      <family val="2"/>
      <scheme val="minor"/>
    </font>
    <font>
      <b/>
      <i/>
      <u/>
      <sz val="8"/>
      <color theme="1"/>
      <name val="Calibri"/>
      <family val="2"/>
      <scheme val="minor"/>
    </font>
    <font>
      <b/>
      <sz val="12"/>
      <color theme="0"/>
      <name val="Calibri"/>
      <family val="2"/>
      <scheme val="minor"/>
    </font>
    <font>
      <b/>
      <i/>
      <sz val="8"/>
      <color theme="1"/>
      <name val="Calibri"/>
      <family val="2"/>
      <scheme val="minor"/>
    </font>
    <font>
      <sz val="8"/>
      <color theme="1"/>
      <name val="Calibri"/>
      <family val="2"/>
      <scheme val="minor"/>
    </font>
    <font>
      <b/>
      <u/>
      <sz val="8"/>
      <color theme="1"/>
      <name val="Calibri"/>
      <family val="2"/>
      <scheme val="minor"/>
    </font>
    <font>
      <b/>
      <sz val="8"/>
      <color theme="1"/>
      <name val="Calibri"/>
      <family val="2"/>
      <scheme val="minor"/>
    </font>
    <font>
      <sz val="11"/>
      <name val="Calibri"/>
      <family val="2"/>
      <scheme val="minor"/>
    </font>
    <font>
      <b/>
      <sz val="12"/>
      <name val="Calibri"/>
      <family val="2"/>
      <scheme val="minor"/>
    </font>
    <font>
      <b/>
      <sz val="12"/>
      <color theme="1"/>
      <name val="Calibri"/>
      <family val="2"/>
      <scheme val="minor"/>
    </font>
    <font>
      <sz val="11"/>
      <color rgb="FFFF0000"/>
      <name val="Calibri"/>
      <family val="2"/>
      <scheme val="minor"/>
    </font>
    <font>
      <b/>
      <sz val="11"/>
      <name val="Calibri"/>
      <family val="2"/>
      <scheme val="minor"/>
    </font>
  </fonts>
  <fills count="3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7" tint="0.79998168889431442"/>
        <bgColor indexed="64"/>
      </patternFill>
    </fill>
    <fill>
      <patternFill patternType="solid">
        <fgColor rgb="FF02488C"/>
        <bgColor indexed="64"/>
      </patternFill>
    </fill>
    <fill>
      <patternFill patternType="solid">
        <fgColor rgb="FF00B0F0"/>
        <bgColor indexed="64"/>
      </patternFill>
    </fill>
    <fill>
      <patternFill patternType="solid">
        <fgColor rgb="FFE0A725"/>
        <bgColor indexed="64"/>
      </patternFill>
    </fill>
    <fill>
      <patternFill patternType="solid">
        <fgColor theme="5"/>
        <bgColor indexed="64"/>
      </patternFill>
    </fill>
    <fill>
      <patternFill patternType="solid">
        <fgColor rgb="FF92D05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EB"/>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7030A0"/>
        <bgColor indexed="64"/>
      </patternFill>
    </fill>
    <fill>
      <patternFill patternType="solid">
        <fgColor theme="3" tint="0.59999389629810485"/>
        <bgColor indexed="64"/>
      </patternFill>
    </fill>
    <fill>
      <patternFill patternType="solid">
        <fgColor rgb="FFEBE1E9"/>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CCFF"/>
        <bgColor indexed="64"/>
      </patternFill>
    </fill>
    <fill>
      <patternFill patternType="solid">
        <fgColor rgb="FF99FFCC"/>
        <bgColor indexed="64"/>
      </patternFill>
    </fill>
    <fill>
      <patternFill patternType="solid">
        <fgColor rgb="FFBDFFDE"/>
        <bgColor indexed="64"/>
      </patternFill>
    </fill>
    <fill>
      <patternFill patternType="solid">
        <fgColor rgb="FFFF0000"/>
        <bgColor indexed="64"/>
      </patternFill>
    </fill>
    <fill>
      <patternFill patternType="solid">
        <fgColor theme="7" tint="0.39994506668294322"/>
        <bgColor indexed="64"/>
      </patternFill>
    </fill>
    <fill>
      <patternFill patternType="solid">
        <fgColor rgb="FF00B050"/>
        <bgColor indexed="64"/>
      </patternFill>
    </fill>
    <fill>
      <patternFill patternType="solid">
        <fgColor rgb="FFFFF8E5"/>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auto="1"/>
      </bottom>
      <diagonal/>
    </border>
    <border>
      <left/>
      <right/>
      <top/>
      <bottom style="thin">
        <color indexed="64"/>
      </bottom>
      <diagonal/>
    </border>
    <border>
      <left style="thin">
        <color rgb="FFFF66FF"/>
      </left>
      <right/>
      <top style="thin">
        <color rgb="FFFF66FF"/>
      </top>
      <bottom style="thin">
        <color rgb="FFFFCCFF"/>
      </bottom>
      <diagonal/>
    </border>
    <border>
      <left/>
      <right/>
      <top style="thin">
        <color rgb="FFFF66FF"/>
      </top>
      <bottom style="thin">
        <color rgb="FFFFCCFF"/>
      </bottom>
      <diagonal/>
    </border>
    <border>
      <left/>
      <right style="thin">
        <color rgb="FFFF66FF"/>
      </right>
      <top style="thin">
        <color rgb="FFFF66FF"/>
      </top>
      <bottom style="thin">
        <color rgb="FFFFCCFF"/>
      </bottom>
      <diagonal/>
    </border>
    <border>
      <left style="thin">
        <color rgb="FF81FFC0"/>
      </left>
      <right/>
      <top style="thin">
        <color rgb="FF81FFC0"/>
      </top>
      <bottom style="thin">
        <color rgb="FF81FFC0"/>
      </bottom>
      <diagonal/>
    </border>
    <border>
      <left/>
      <right/>
      <top style="thin">
        <color rgb="FF81FFC0"/>
      </top>
      <bottom style="thin">
        <color rgb="FF81FFC0"/>
      </bottom>
      <diagonal/>
    </border>
    <border>
      <left/>
      <right style="thin">
        <color rgb="FF81FFC0"/>
      </right>
      <top style="thin">
        <color rgb="FF81FFC0"/>
      </top>
      <bottom style="thin">
        <color rgb="FF81FFC0"/>
      </bottom>
      <diagonal/>
    </border>
    <border>
      <left style="thin">
        <color rgb="FFFF66FF"/>
      </left>
      <right/>
      <top style="thin">
        <color rgb="FFFFCCFF"/>
      </top>
      <bottom style="thin">
        <color rgb="FFFF99FF"/>
      </bottom>
      <diagonal/>
    </border>
    <border>
      <left/>
      <right/>
      <top style="thin">
        <color rgb="FFFFCCFF"/>
      </top>
      <bottom style="thin">
        <color rgb="FFFF99FF"/>
      </bottom>
      <diagonal/>
    </border>
    <border>
      <left/>
      <right style="thin">
        <color rgb="FFFF66FF"/>
      </right>
      <top style="thin">
        <color rgb="FFFFCCFF"/>
      </top>
      <bottom style="thin">
        <color rgb="FFFF99FF"/>
      </bottom>
      <diagonal/>
    </border>
    <border>
      <left style="thin">
        <color rgb="FFFF66FF"/>
      </left>
      <right/>
      <top style="thin">
        <color rgb="FFFF99FF"/>
      </top>
      <bottom style="thin">
        <color rgb="FFFF99FF"/>
      </bottom>
      <diagonal/>
    </border>
    <border>
      <left/>
      <right/>
      <top style="thin">
        <color rgb="FFFF99FF"/>
      </top>
      <bottom style="thin">
        <color rgb="FFFF99FF"/>
      </bottom>
      <diagonal/>
    </border>
    <border>
      <left/>
      <right style="thin">
        <color rgb="FFFF66FF"/>
      </right>
      <top style="thin">
        <color rgb="FFFF99FF"/>
      </top>
      <bottom style="thin">
        <color rgb="FFFF99FF"/>
      </bottom>
      <diagonal/>
    </border>
    <border>
      <left style="thin">
        <color rgb="FFFF66FF"/>
      </left>
      <right/>
      <top style="thin">
        <color rgb="FFFF99FF"/>
      </top>
      <bottom style="thin">
        <color rgb="FFFF66FF"/>
      </bottom>
      <diagonal/>
    </border>
    <border>
      <left/>
      <right/>
      <top style="thin">
        <color rgb="FFFF99FF"/>
      </top>
      <bottom style="thin">
        <color rgb="FFFF66FF"/>
      </bottom>
      <diagonal/>
    </border>
    <border>
      <left/>
      <right style="thin">
        <color rgb="FFFF66FF"/>
      </right>
      <top style="thin">
        <color rgb="FFFF99FF"/>
      </top>
      <bottom style="thin">
        <color rgb="FFFF66FF"/>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E271"/>
      </right>
      <top/>
      <bottom style="thin">
        <color indexed="64"/>
      </bottom>
      <diagonal/>
    </border>
    <border>
      <left style="thin">
        <color rgb="FF00E271"/>
      </left>
      <right style="thin">
        <color rgb="FF00E271"/>
      </right>
      <top/>
      <bottom style="thin">
        <color indexed="64"/>
      </bottom>
      <diagonal/>
    </border>
    <border>
      <left style="thin">
        <color rgb="FF00E271"/>
      </left>
      <right/>
      <top/>
      <bottom style="thin">
        <color indexed="64"/>
      </bottom>
      <diagonal/>
    </border>
    <border>
      <left/>
      <right style="thin">
        <color rgb="FFFF66FF"/>
      </right>
      <top/>
      <bottom style="thin">
        <color indexed="64"/>
      </bottom>
      <diagonal/>
    </border>
    <border>
      <left style="thin">
        <color rgb="FFFF66FF"/>
      </left>
      <right style="thin">
        <color rgb="FFFF66FF"/>
      </right>
      <top/>
      <bottom style="thin">
        <color indexed="64"/>
      </bottom>
      <diagonal/>
    </border>
    <border>
      <left style="thin">
        <color rgb="FFFF66FF"/>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hair">
        <color auto="1"/>
      </bottom>
      <diagonal/>
    </border>
    <border>
      <left style="thin">
        <color indexed="64"/>
      </left>
      <right/>
      <top/>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cellStyleXfs>
  <cellXfs count="194">
    <xf numFmtId="0" fontId="0" fillId="0" borderId="0" xfId="0"/>
    <xf numFmtId="0" fontId="6" fillId="5" borderId="1" xfId="0" applyFont="1" applyFill="1" applyBorder="1" applyAlignment="1">
      <alignment horizontal="center" vertical="top"/>
    </xf>
    <xf numFmtId="0" fontId="6" fillId="5" borderId="1" xfId="0" applyFont="1"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vertical="top"/>
    </xf>
    <xf numFmtId="0" fontId="0" fillId="11" borderId="1" xfId="0" applyFill="1" applyBorder="1" applyAlignment="1">
      <alignment vertical="top" wrapText="1"/>
    </xf>
    <xf numFmtId="0" fontId="0" fillId="11" borderId="1" xfId="0" applyFill="1" applyBorder="1" applyAlignment="1">
      <alignment vertical="top"/>
    </xf>
    <xf numFmtId="0" fontId="0" fillId="12" borderId="1" xfId="0" applyFill="1" applyBorder="1" applyAlignment="1">
      <alignment vertical="top"/>
    </xf>
    <xf numFmtId="0" fontId="0" fillId="13" borderId="1" xfId="0" applyFill="1" applyBorder="1" applyAlignment="1">
      <alignment vertical="top"/>
    </xf>
    <xf numFmtId="0" fontId="0" fillId="14" borderId="1" xfId="0" applyFill="1" applyBorder="1" applyAlignment="1">
      <alignment vertical="top"/>
    </xf>
    <xf numFmtId="0" fontId="0" fillId="15" borderId="1" xfId="0" applyFill="1" applyBorder="1" applyAlignment="1">
      <alignment vertical="top" wrapText="1"/>
    </xf>
    <xf numFmtId="0" fontId="0" fillId="15" borderId="1" xfId="0" applyFill="1" applyBorder="1" applyAlignment="1">
      <alignment vertical="top"/>
    </xf>
    <xf numFmtId="0" fontId="0" fillId="0" borderId="1" xfId="0" applyBorder="1"/>
    <xf numFmtId="0" fontId="0" fillId="0" borderId="2" xfId="0" applyBorder="1"/>
    <xf numFmtId="0" fontId="0" fillId="0" borderId="4" xfId="0" applyBorder="1"/>
    <xf numFmtId="0" fontId="0" fillId="18" borderId="1" xfId="0" applyFill="1" applyBorder="1"/>
    <xf numFmtId="0" fontId="0" fillId="0" borderId="5" xfId="0" applyBorder="1" applyAlignment="1">
      <alignment horizontal="center" vertical="top"/>
    </xf>
    <xf numFmtId="0" fontId="0" fillId="20" borderId="0" xfId="0" applyFill="1"/>
    <xf numFmtId="0" fontId="0" fillId="20" borderId="0" xfId="0" applyFill="1" applyAlignment="1">
      <alignment vertical="top"/>
    </xf>
    <xf numFmtId="0" fontId="0" fillId="20" borderId="1" xfId="0" applyFill="1" applyBorder="1"/>
    <xf numFmtId="0" fontId="0" fillId="19" borderId="8" xfId="0" applyFill="1" applyBorder="1"/>
    <xf numFmtId="0" fontId="0" fillId="19" borderId="7" xfId="0" applyFill="1" applyBorder="1"/>
    <xf numFmtId="0" fontId="0" fillId="19" borderId="7" xfId="0" applyFill="1" applyBorder="1" applyAlignment="1">
      <alignment horizontal="left"/>
    </xf>
    <xf numFmtId="0" fontId="0" fillId="19" borderId="7" xfId="0" applyFill="1" applyBorder="1" applyAlignment="1">
      <alignment horizontal="left" vertical="top"/>
    </xf>
    <xf numFmtId="164" fontId="0" fillId="19" borderId="7" xfId="0" applyNumberFormat="1" applyFill="1" applyBorder="1" applyAlignment="1">
      <alignment horizontal="left" vertical="top"/>
    </xf>
    <xf numFmtId="0" fontId="10" fillId="0" borderId="13" xfId="0" applyFont="1" applyBorder="1" applyAlignment="1">
      <alignment horizontal="left" vertical="center"/>
    </xf>
    <xf numFmtId="0" fontId="10" fillId="0" borderId="16" xfId="0" applyFont="1" applyBorder="1" applyAlignment="1">
      <alignment horizontal="left" vertical="center"/>
    </xf>
    <xf numFmtId="0" fontId="10" fillId="0" borderId="19" xfId="0" applyFont="1" applyBorder="1" applyAlignment="1">
      <alignment horizontal="left" vertical="center"/>
    </xf>
    <xf numFmtId="0" fontId="10" fillId="0" borderId="22" xfId="0" applyFont="1" applyBorder="1" applyAlignment="1">
      <alignment horizontal="left" vertical="center"/>
    </xf>
    <xf numFmtId="0" fontId="4" fillId="0" borderId="0" xfId="0" applyFont="1"/>
    <xf numFmtId="0" fontId="0" fillId="0" borderId="0" xfId="0" applyAlignment="1">
      <alignment vertical="top"/>
    </xf>
    <xf numFmtId="0" fontId="16" fillId="22" borderId="0" xfId="0" applyFont="1" applyFill="1" applyAlignment="1">
      <alignment horizontal="left" vertical="top" wrapText="1"/>
    </xf>
    <xf numFmtId="0" fontId="6" fillId="5" borderId="2" xfId="0" applyFont="1" applyFill="1" applyBorder="1" applyAlignment="1">
      <alignment horizontal="center" vertical="top" wrapText="1"/>
    </xf>
    <xf numFmtId="0" fontId="0" fillId="0" borderId="0" xfId="0" applyAlignment="1">
      <alignment horizontal="center" vertical="top"/>
    </xf>
    <xf numFmtId="0" fontId="6" fillId="5" borderId="5" xfId="0" applyFont="1" applyFill="1" applyBorder="1" applyAlignment="1">
      <alignment horizontal="center" vertical="top" wrapText="1"/>
    </xf>
    <xf numFmtId="0" fontId="20" fillId="24" borderId="27" xfId="0" applyFont="1" applyFill="1" applyBorder="1" applyAlignment="1">
      <alignment vertical="top" wrapText="1"/>
    </xf>
    <xf numFmtId="0" fontId="20" fillId="24" borderId="28" xfId="0" applyFont="1" applyFill="1" applyBorder="1" applyAlignment="1">
      <alignment vertical="top" wrapText="1"/>
    </xf>
    <xf numFmtId="0" fontId="20" fillId="24" borderId="29" xfId="0" applyFont="1" applyFill="1" applyBorder="1" applyAlignment="1">
      <alignment vertical="top" wrapText="1"/>
    </xf>
    <xf numFmtId="0" fontId="16" fillId="22" borderId="32" xfId="0" applyFont="1" applyFill="1" applyBorder="1" applyAlignment="1">
      <alignment vertical="top" wrapText="1"/>
    </xf>
    <xf numFmtId="1" fontId="0" fillId="0" borderId="0" xfId="0" applyNumberFormat="1"/>
    <xf numFmtId="0" fontId="0" fillId="0" borderId="1" xfId="0" applyBorder="1" applyAlignment="1">
      <alignment wrapText="1"/>
    </xf>
    <xf numFmtId="1" fontId="0" fillId="0" borderId="1" xfId="0" applyNumberFormat="1" applyBorder="1"/>
    <xf numFmtId="1" fontId="0" fillId="0" borderId="1" xfId="0" applyNumberFormat="1" applyBorder="1" applyProtection="1">
      <protection locked="0"/>
    </xf>
    <xf numFmtId="0" fontId="0" fillId="0" borderId="36" xfId="0" applyBorder="1"/>
    <xf numFmtId="0" fontId="0" fillId="0" borderId="38" xfId="0" applyBorder="1"/>
    <xf numFmtId="0" fontId="0" fillId="0" borderId="39" xfId="0" applyBorder="1"/>
    <xf numFmtId="1" fontId="0" fillId="0" borderId="39" xfId="0" applyNumberFormat="1" applyBorder="1"/>
    <xf numFmtId="1" fontId="0" fillId="0" borderId="0" xfId="0" applyNumberFormat="1" applyAlignment="1">
      <alignment wrapText="1"/>
    </xf>
    <xf numFmtId="0" fontId="5" fillId="0" borderId="0" xfId="0" applyFont="1" applyProtection="1">
      <protection locked="0" hidden="1"/>
    </xf>
    <xf numFmtId="0" fontId="0" fillId="17" borderId="0" xfId="0" applyFill="1" applyProtection="1">
      <protection locked="0" hidden="1"/>
    </xf>
    <xf numFmtId="0" fontId="5" fillId="0" borderId="0" xfId="0" applyFont="1" applyAlignment="1" applyProtection="1">
      <alignment vertical="center"/>
      <protection locked="0" hidden="1"/>
    </xf>
    <xf numFmtId="0" fontId="0" fillId="0" borderId="0" xfId="0" applyAlignment="1" applyProtection="1">
      <alignment horizontal="right" vertical="center"/>
      <protection locked="0" hidden="1"/>
    </xf>
    <xf numFmtId="0" fontId="23" fillId="25" borderId="0" xfId="2" applyFont="1" applyFill="1" applyProtection="1">
      <protection locked="0" hidden="1"/>
    </xf>
    <xf numFmtId="0" fontId="23" fillId="26" borderId="0" xfId="3" applyFont="1" applyFill="1" applyAlignment="1" applyProtection="1">
      <alignment wrapText="1"/>
      <protection locked="0" hidden="1"/>
    </xf>
    <xf numFmtId="0" fontId="23" fillId="27" borderId="0" xfId="1" applyFont="1" applyFill="1" applyProtection="1">
      <protection locked="0" hidden="1"/>
    </xf>
    <xf numFmtId="0" fontId="0" fillId="0" borderId="0" xfId="0" applyProtection="1">
      <protection locked="0" hidden="1"/>
    </xf>
    <xf numFmtId="0" fontId="6" fillId="5" borderId="33" xfId="0" applyFont="1" applyFill="1" applyBorder="1"/>
    <xf numFmtId="0" fontId="6" fillId="5" borderId="34" xfId="0" applyFont="1" applyFill="1" applyBorder="1"/>
    <xf numFmtId="0" fontId="6" fillId="5" borderId="34" xfId="0" applyFont="1" applyFill="1" applyBorder="1" applyAlignment="1">
      <alignment horizontal="center" vertical="center" wrapText="1"/>
    </xf>
    <xf numFmtId="1" fontId="6" fillId="5" borderId="34" xfId="0" applyNumberFormat="1" applyFont="1" applyFill="1" applyBorder="1" applyAlignment="1">
      <alignment horizontal="center" vertical="center" wrapText="1"/>
    </xf>
    <xf numFmtId="0" fontId="6" fillId="5" borderId="35" xfId="0" applyFont="1" applyFill="1" applyBorder="1" applyAlignment="1">
      <alignment horizontal="center" vertical="center" wrapText="1"/>
    </xf>
    <xf numFmtId="0" fontId="0" fillId="28" borderId="36" xfId="0" applyFill="1" applyBorder="1"/>
    <xf numFmtId="0" fontId="0" fillId="28" borderId="1" xfId="0" applyFill="1" applyBorder="1"/>
    <xf numFmtId="0" fontId="0" fillId="28" borderId="1" xfId="0" applyFill="1" applyBorder="1" applyAlignment="1">
      <alignment wrapText="1"/>
    </xf>
    <xf numFmtId="1" fontId="0" fillId="28" borderId="1" xfId="0" applyNumberFormat="1" applyFill="1" applyBorder="1"/>
    <xf numFmtId="0" fontId="0" fillId="28" borderId="37" xfId="0" applyFill="1" applyBorder="1"/>
    <xf numFmtId="1" fontId="0" fillId="28" borderId="37" xfId="0" applyNumberFormat="1" applyFill="1" applyBorder="1" applyAlignment="1">
      <alignment horizontal="center" wrapText="1"/>
    </xf>
    <xf numFmtId="1" fontId="0" fillId="28" borderId="1" xfId="0" applyNumberFormat="1" applyFill="1" applyBorder="1" applyAlignment="1">
      <alignment horizontal="center"/>
    </xf>
    <xf numFmtId="0" fontId="0" fillId="11" borderId="1" xfId="0" applyFill="1" applyBorder="1" applyAlignment="1">
      <alignment wrapText="1"/>
    </xf>
    <xf numFmtId="0" fontId="0" fillId="11" borderId="2" xfId="0" applyFill="1" applyBorder="1" applyAlignment="1">
      <alignment wrapText="1"/>
    </xf>
    <xf numFmtId="0" fontId="0" fillId="12" borderId="1" xfId="0" applyFill="1" applyBorder="1" applyAlignment="1">
      <alignment wrapText="1"/>
    </xf>
    <xf numFmtId="0" fontId="0" fillId="12" borderId="2" xfId="0" applyFill="1" applyBorder="1" applyAlignment="1">
      <alignment wrapText="1"/>
    </xf>
    <xf numFmtId="0" fontId="0" fillId="13" borderId="1" xfId="0" applyFill="1" applyBorder="1" applyAlignment="1">
      <alignment wrapText="1"/>
    </xf>
    <xf numFmtId="0" fontId="0" fillId="13" borderId="2" xfId="0" applyFill="1" applyBorder="1" applyAlignment="1">
      <alignment wrapText="1"/>
    </xf>
    <xf numFmtId="0" fontId="0" fillId="14" borderId="1" xfId="0" applyFill="1" applyBorder="1" applyAlignment="1">
      <alignment wrapText="1"/>
    </xf>
    <xf numFmtId="0" fontId="0" fillId="14" borderId="2" xfId="0" applyFill="1" applyBorder="1" applyAlignment="1">
      <alignment wrapText="1"/>
    </xf>
    <xf numFmtId="0" fontId="0" fillId="15" borderId="1" xfId="0" applyFill="1" applyBorder="1" applyAlignment="1">
      <alignment wrapText="1"/>
    </xf>
    <xf numFmtId="0" fontId="0" fillId="15" borderId="2" xfId="0" applyFill="1" applyBorder="1" applyAlignment="1">
      <alignment wrapText="1"/>
    </xf>
    <xf numFmtId="0" fontId="0" fillId="15" borderId="4" xfId="0" applyFill="1" applyBorder="1" applyAlignment="1">
      <alignment wrapText="1"/>
    </xf>
    <xf numFmtId="0" fontId="0" fillId="15" borderId="25" xfId="0" applyFill="1" applyBorder="1" applyAlignment="1">
      <alignment wrapText="1"/>
    </xf>
    <xf numFmtId="0" fontId="0" fillId="19" borderId="41" xfId="0" applyFill="1" applyBorder="1"/>
    <xf numFmtId="0" fontId="0" fillId="19" borderId="41" xfId="0" applyFill="1" applyBorder="1" applyAlignment="1">
      <alignment horizontal="left" vertical="top"/>
    </xf>
    <xf numFmtId="164" fontId="0" fillId="19" borderId="41" xfId="0" applyNumberFormat="1" applyFill="1" applyBorder="1" applyAlignment="1">
      <alignment horizontal="left" vertical="top"/>
    </xf>
    <xf numFmtId="0" fontId="0" fillId="29" borderId="0" xfId="0" applyFill="1" applyAlignment="1">
      <alignment horizontal="left"/>
    </xf>
    <xf numFmtId="0" fontId="0" fillId="29" borderId="0" xfId="0" applyFill="1"/>
    <xf numFmtId="0" fontId="0" fillId="11" borderId="4" xfId="0" applyFill="1" applyBorder="1" applyAlignment="1">
      <alignment vertical="top" wrapText="1"/>
    </xf>
    <xf numFmtId="0" fontId="0" fillId="11" borderId="6" xfId="0" applyFill="1" applyBorder="1" applyAlignment="1">
      <alignment vertical="top" wrapText="1"/>
    </xf>
    <xf numFmtId="0" fontId="0" fillId="11" borderId="3" xfId="0" applyFill="1" applyBorder="1" applyAlignment="1">
      <alignment vertical="top"/>
    </xf>
    <xf numFmtId="0" fontId="6" fillId="5" borderId="4" xfId="0" applyFont="1" applyFill="1" applyBorder="1" applyAlignment="1">
      <alignment horizontal="center" vertical="top" wrapText="1"/>
    </xf>
    <xf numFmtId="0" fontId="0" fillId="12" borderId="3" xfId="0" applyFill="1" applyBorder="1" applyAlignment="1">
      <alignment vertical="top" wrapText="1"/>
    </xf>
    <xf numFmtId="0" fontId="0" fillId="12" borderId="3" xfId="0" applyFill="1" applyBorder="1" applyAlignment="1">
      <alignment vertical="top"/>
    </xf>
    <xf numFmtId="0" fontId="0" fillId="12" borderId="4" xfId="0" applyFill="1" applyBorder="1" applyAlignment="1">
      <alignment vertical="top" wrapText="1"/>
    </xf>
    <xf numFmtId="0" fontId="0" fillId="12" borderId="6" xfId="0" applyFill="1" applyBorder="1" applyAlignment="1">
      <alignment vertical="top" wrapText="1"/>
    </xf>
    <xf numFmtId="0" fontId="0" fillId="13" borderId="3" xfId="0" applyFill="1" applyBorder="1" applyAlignment="1">
      <alignment vertical="top"/>
    </xf>
    <xf numFmtId="0" fontId="0" fillId="14" borderId="5" xfId="0" applyFill="1" applyBorder="1" applyAlignment="1">
      <alignment vertical="top" wrapText="1"/>
    </xf>
    <xf numFmtId="0" fontId="0" fillId="13" borderId="4" xfId="0" applyFill="1" applyBorder="1" applyAlignment="1">
      <alignment vertical="top" wrapText="1"/>
    </xf>
    <xf numFmtId="0" fontId="0" fillId="13" borderId="6" xfId="0" applyFill="1" applyBorder="1" applyAlignment="1">
      <alignment vertical="top" wrapText="1"/>
    </xf>
    <xf numFmtId="0" fontId="0" fillId="14" borderId="6" xfId="0" applyFill="1" applyBorder="1" applyAlignment="1">
      <alignment vertical="top" wrapText="1"/>
    </xf>
    <xf numFmtId="0" fontId="0" fillId="14" borderId="3" xfId="0" applyFill="1" applyBorder="1" applyAlignment="1">
      <alignment vertical="top"/>
    </xf>
    <xf numFmtId="0" fontId="0" fillId="15" borderId="5" xfId="0" applyFill="1" applyBorder="1" applyAlignment="1">
      <alignment vertical="top" wrapText="1"/>
    </xf>
    <xf numFmtId="0" fontId="0" fillId="14" borderId="4" xfId="0" applyFill="1" applyBorder="1" applyAlignment="1">
      <alignment vertical="top" wrapText="1"/>
    </xf>
    <xf numFmtId="0" fontId="18" fillId="16" borderId="34" xfId="0" applyFont="1" applyFill="1" applyBorder="1" applyAlignment="1">
      <alignment horizontal="center" vertical="top" wrapText="1"/>
    </xf>
    <xf numFmtId="0" fontId="18" fillId="16" borderId="34" xfId="0" applyFont="1" applyFill="1" applyBorder="1" applyAlignment="1">
      <alignment horizontal="center" vertical="top"/>
    </xf>
    <xf numFmtId="0" fontId="18" fillId="16" borderId="35" xfId="0" applyFont="1" applyFill="1" applyBorder="1" applyAlignment="1">
      <alignment vertical="top"/>
    </xf>
    <xf numFmtId="0" fontId="0" fillId="18" borderId="37" xfId="0" applyFill="1" applyBorder="1"/>
    <xf numFmtId="0" fontId="0" fillId="18" borderId="39" xfId="0" applyFill="1" applyBorder="1"/>
    <xf numFmtId="0" fontId="0" fillId="18" borderId="40" xfId="0" applyFill="1" applyBorder="1"/>
    <xf numFmtId="0" fontId="0" fillId="15" borderId="4" xfId="0" applyFill="1" applyBorder="1" applyAlignment="1">
      <alignment vertical="top" wrapText="1"/>
    </xf>
    <xf numFmtId="0" fontId="0" fillId="12" borderId="1" xfId="0" applyFill="1" applyBorder="1" applyAlignment="1">
      <alignment vertical="top" wrapText="1"/>
    </xf>
    <xf numFmtId="0" fontId="0" fillId="13" borderId="1" xfId="0" applyFill="1" applyBorder="1" applyAlignment="1">
      <alignment vertical="top" wrapText="1"/>
    </xf>
    <xf numFmtId="0" fontId="0" fillId="14" borderId="1" xfId="0" applyFill="1" applyBorder="1" applyAlignment="1">
      <alignment vertical="top" wrapText="1"/>
    </xf>
    <xf numFmtId="0" fontId="23" fillId="13" borderId="1" xfId="0" applyFont="1" applyFill="1" applyBorder="1" applyAlignment="1">
      <alignment vertical="top" wrapText="1"/>
    </xf>
    <xf numFmtId="0" fontId="0" fillId="18" borderId="1" xfId="0" applyFill="1" applyBorder="1" applyAlignment="1">
      <alignment wrapText="1"/>
    </xf>
    <xf numFmtId="0" fontId="15" fillId="21" borderId="0" xfId="0" applyFont="1" applyFill="1" applyAlignment="1">
      <alignment horizontal="center"/>
    </xf>
    <xf numFmtId="0" fontId="4" fillId="22" borderId="10" xfId="0" applyFont="1" applyFill="1" applyBorder="1" applyAlignment="1">
      <alignment horizontal="center"/>
    </xf>
    <xf numFmtId="0" fontId="4" fillId="22" borderId="11" xfId="0" applyFont="1" applyFill="1" applyBorder="1" applyAlignment="1">
      <alignment horizontal="center"/>
    </xf>
    <xf numFmtId="0" fontId="4" fillId="22" borderId="12" xfId="0" applyFont="1" applyFill="1" applyBorder="1" applyAlignment="1">
      <alignment horizontal="center"/>
    </xf>
    <xf numFmtId="0" fontId="4" fillId="23" borderId="13" xfId="0" applyFont="1" applyFill="1" applyBorder="1" applyAlignment="1">
      <alignment horizontal="center"/>
    </xf>
    <xf numFmtId="0" fontId="4" fillId="23" borderId="14" xfId="0" applyFont="1" applyFill="1" applyBorder="1" applyAlignment="1">
      <alignment horizontal="center"/>
    </xf>
    <xf numFmtId="0" fontId="4" fillId="23" borderId="15" xfId="0" applyFont="1" applyFill="1" applyBorder="1" applyAlignment="1">
      <alignment horizontal="center"/>
    </xf>
    <xf numFmtId="0" fontId="11" fillId="0" borderId="17" xfId="0" applyFont="1" applyBorder="1" applyAlignment="1">
      <alignment horizontal="left" wrapText="1"/>
    </xf>
    <xf numFmtId="0" fontId="11" fillId="0" borderId="18" xfId="0" applyFont="1" applyBorder="1" applyAlignment="1">
      <alignment horizontal="left" wrapText="1"/>
    </xf>
    <xf numFmtId="0" fontId="11" fillId="0" borderId="20" xfId="0" applyFont="1" applyBorder="1" applyAlignment="1">
      <alignment horizontal="left" wrapText="1"/>
    </xf>
    <xf numFmtId="0" fontId="11" fillId="0" borderId="21" xfId="0" applyFont="1" applyBorder="1" applyAlignment="1">
      <alignment horizontal="left" wrapText="1"/>
    </xf>
    <xf numFmtId="0" fontId="11" fillId="0" borderId="23" xfId="0" applyFont="1" applyBorder="1" applyAlignment="1">
      <alignment horizontal="left" wrapText="1"/>
    </xf>
    <xf numFmtId="0" fontId="11" fillId="0" borderId="24" xfId="0" applyFont="1" applyBorder="1" applyAlignment="1">
      <alignment horizontal="left"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24" fillId="13" borderId="4" xfId="0" applyFont="1" applyFill="1" applyBorder="1" applyAlignment="1">
      <alignment vertical="top" wrapText="1"/>
    </xf>
    <xf numFmtId="0" fontId="24" fillId="13" borderId="6" xfId="0" applyFont="1" applyFill="1" applyBorder="1" applyAlignment="1">
      <alignment vertical="top" wrapText="1"/>
    </xf>
    <xf numFmtId="0" fontId="24" fillId="13" borderId="5" xfId="0" applyFont="1" applyFill="1" applyBorder="1" applyAlignment="1">
      <alignment vertical="top" wrapText="1"/>
    </xf>
    <xf numFmtId="0" fontId="24" fillId="14" borderId="4" xfId="0" applyFont="1" applyFill="1" applyBorder="1" applyAlignment="1">
      <alignment vertical="top" wrapText="1"/>
    </xf>
    <xf numFmtId="0" fontId="24" fillId="14" borderId="6" xfId="0" applyFont="1" applyFill="1" applyBorder="1" applyAlignment="1">
      <alignment vertical="top"/>
    </xf>
    <xf numFmtId="0" fontId="24" fillId="14" borderId="5" xfId="0" applyFont="1" applyFill="1" applyBorder="1" applyAlignment="1">
      <alignment vertical="top"/>
    </xf>
    <xf numFmtId="0" fontId="0" fillId="15" borderId="4" xfId="0" applyFill="1" applyBorder="1" applyAlignment="1">
      <alignment vertical="top" wrapText="1"/>
    </xf>
    <xf numFmtId="0" fontId="0" fillId="15" borderId="6" xfId="0" applyFill="1" applyBorder="1" applyAlignment="1">
      <alignment vertical="top" wrapText="1"/>
    </xf>
    <xf numFmtId="0" fontId="0" fillId="15" borderId="5" xfId="0" applyFill="1" applyBorder="1" applyAlignment="1">
      <alignment vertical="top" wrapText="1"/>
    </xf>
    <xf numFmtId="0" fontId="24" fillId="15" borderId="4" xfId="0" applyFont="1" applyFill="1" applyBorder="1" applyAlignment="1">
      <alignment vertical="top" wrapText="1"/>
    </xf>
    <xf numFmtId="0" fontId="24" fillId="15" borderId="6" xfId="0" applyFont="1" applyFill="1" applyBorder="1" applyAlignment="1">
      <alignment vertical="top" wrapText="1"/>
    </xf>
    <xf numFmtId="0" fontId="24" fillId="15" borderId="5" xfId="0" applyFont="1" applyFill="1" applyBorder="1" applyAlignment="1">
      <alignment vertical="top" wrapText="1"/>
    </xf>
    <xf numFmtId="0" fontId="8" fillId="10" borderId="4" xfId="0" applyFont="1" applyFill="1" applyBorder="1" applyAlignment="1">
      <alignment vertical="top" wrapText="1"/>
    </xf>
    <xf numFmtId="0" fontId="8" fillId="10" borderId="6" xfId="0" applyFont="1" applyFill="1" applyBorder="1" applyAlignment="1">
      <alignment vertical="top" wrapText="1"/>
    </xf>
    <xf numFmtId="0" fontId="8" fillId="10" borderId="5" xfId="0" applyFont="1" applyFill="1" applyBorder="1" applyAlignment="1">
      <alignment vertical="top" wrapText="1"/>
    </xf>
    <xf numFmtId="0" fontId="7" fillId="20" borderId="0" xfId="0" applyFont="1" applyFill="1" applyAlignment="1">
      <alignment horizontal="left"/>
    </xf>
    <xf numFmtId="0" fontId="9" fillId="7" borderId="4" xfId="0" applyFont="1" applyFill="1" applyBorder="1" applyAlignment="1">
      <alignment vertical="top"/>
    </xf>
    <xf numFmtId="0" fontId="9" fillId="7" borderId="6" xfId="0" applyFont="1" applyFill="1" applyBorder="1" applyAlignment="1">
      <alignment vertical="top"/>
    </xf>
    <xf numFmtId="0" fontId="9" fillId="7" borderId="5" xfId="0" applyFont="1" applyFill="1" applyBorder="1" applyAlignment="1">
      <alignment vertical="top"/>
    </xf>
    <xf numFmtId="0" fontId="9" fillId="6" borderId="4" xfId="0" applyFont="1" applyFill="1" applyBorder="1" applyAlignment="1">
      <alignment vertical="top"/>
    </xf>
    <xf numFmtId="0" fontId="9" fillId="6" borderId="6" xfId="0" applyFont="1" applyFill="1" applyBorder="1" applyAlignment="1">
      <alignment vertical="top"/>
    </xf>
    <xf numFmtId="0" fontId="9" fillId="6" borderId="5" xfId="0" applyFont="1" applyFill="1" applyBorder="1" applyAlignment="1">
      <alignment vertical="top"/>
    </xf>
    <xf numFmtId="0" fontId="8" fillId="8" borderId="4" xfId="0" applyFont="1" applyFill="1" applyBorder="1" applyAlignment="1">
      <alignment vertical="top" wrapText="1"/>
    </xf>
    <xf numFmtId="0" fontId="8" fillId="8" borderId="6" xfId="0" applyFont="1" applyFill="1" applyBorder="1" applyAlignment="1">
      <alignment vertical="top" wrapText="1"/>
    </xf>
    <xf numFmtId="0" fontId="8" fillId="8" borderId="5" xfId="0" applyFont="1" applyFill="1" applyBorder="1" applyAlignment="1">
      <alignment vertical="top" wrapText="1"/>
    </xf>
    <xf numFmtId="0" fontId="8" fillId="9" borderId="4" xfId="0" applyFont="1" applyFill="1" applyBorder="1" applyAlignment="1">
      <alignment vertical="top"/>
    </xf>
    <xf numFmtId="0" fontId="8" fillId="9" borderId="6" xfId="0" applyFont="1" applyFill="1" applyBorder="1" applyAlignment="1">
      <alignment vertical="top"/>
    </xf>
    <xf numFmtId="0" fontId="8" fillId="9" borderId="5" xfId="0" applyFont="1" applyFill="1" applyBorder="1" applyAlignment="1">
      <alignment vertical="top"/>
    </xf>
    <xf numFmtId="0" fontId="16" fillId="22" borderId="0" xfId="0" applyFont="1" applyFill="1" applyAlignment="1">
      <alignment horizontal="left" vertical="top" wrapText="1"/>
    </xf>
    <xf numFmtId="0" fontId="16" fillId="22" borderId="9" xfId="0" applyFont="1" applyFill="1" applyBorder="1" applyAlignment="1">
      <alignment horizontal="left" vertical="top" wrapText="1"/>
    </xf>
    <xf numFmtId="0" fontId="0" fillId="11" borderId="25" xfId="0" applyFill="1" applyBorder="1" applyAlignment="1">
      <alignment vertical="top" wrapText="1"/>
    </xf>
    <xf numFmtId="0" fontId="0" fillId="11" borderId="42" xfId="0" applyFill="1" applyBorder="1" applyAlignment="1">
      <alignment vertical="top" wrapText="1"/>
    </xf>
    <xf numFmtId="0" fontId="0" fillId="11" borderId="26" xfId="0" applyFill="1" applyBorder="1" applyAlignment="1">
      <alignment vertical="top" wrapText="1"/>
    </xf>
    <xf numFmtId="0" fontId="0" fillId="12" borderId="25" xfId="0" applyFill="1" applyBorder="1" applyAlignment="1">
      <alignment vertical="top" wrapText="1"/>
    </xf>
    <xf numFmtId="0" fontId="0" fillId="12" borderId="42" xfId="0" applyFill="1" applyBorder="1" applyAlignment="1">
      <alignment vertical="top" wrapText="1"/>
    </xf>
    <xf numFmtId="0" fontId="0" fillId="12" borderId="26" xfId="0" applyFill="1" applyBorder="1" applyAlignment="1">
      <alignment vertical="top" wrapText="1"/>
    </xf>
    <xf numFmtId="0" fontId="0" fillId="13" borderId="25" xfId="0" applyFill="1" applyBorder="1" applyAlignment="1">
      <alignment vertical="top" wrapText="1"/>
    </xf>
    <xf numFmtId="0" fontId="0" fillId="13" borderId="42" xfId="0" applyFill="1" applyBorder="1" applyAlignment="1">
      <alignment vertical="top" wrapText="1"/>
    </xf>
    <xf numFmtId="0" fontId="0" fillId="13" borderId="26" xfId="0" applyFill="1" applyBorder="1" applyAlignment="1">
      <alignment vertical="top" wrapText="1"/>
    </xf>
    <xf numFmtId="0" fontId="0" fillId="14" borderId="25" xfId="0" applyFill="1" applyBorder="1" applyAlignment="1">
      <alignment vertical="top" wrapText="1"/>
    </xf>
    <xf numFmtId="0" fontId="0" fillId="14" borderId="42" xfId="0" applyFill="1" applyBorder="1" applyAlignment="1">
      <alignment vertical="top" wrapText="1"/>
    </xf>
    <xf numFmtId="0" fontId="0" fillId="14" borderId="26" xfId="0" applyFill="1" applyBorder="1" applyAlignment="1">
      <alignment vertical="top" wrapText="1"/>
    </xf>
    <xf numFmtId="0" fontId="24" fillId="11" borderId="4" xfId="0" applyFont="1" applyFill="1" applyBorder="1" applyAlignment="1">
      <alignment vertical="top" wrapText="1"/>
    </xf>
    <xf numFmtId="0" fontId="24" fillId="11" borderId="6" xfId="0" applyFont="1" applyFill="1" applyBorder="1" applyAlignment="1">
      <alignment vertical="top" wrapText="1"/>
    </xf>
    <xf numFmtId="0" fontId="24" fillId="11" borderId="5" xfId="0" applyFont="1" applyFill="1" applyBorder="1" applyAlignment="1">
      <alignment vertical="top" wrapText="1"/>
    </xf>
    <xf numFmtId="0" fontId="24" fillId="12" borderId="4" xfId="0" applyFont="1" applyFill="1" applyBorder="1" applyAlignment="1">
      <alignment vertical="top" wrapText="1"/>
    </xf>
    <xf numFmtId="0" fontId="24" fillId="12" borderId="6" xfId="0" applyFont="1" applyFill="1" applyBorder="1" applyAlignment="1">
      <alignment vertical="top" wrapText="1"/>
    </xf>
    <xf numFmtId="0" fontId="24" fillId="12" borderId="5" xfId="0" applyFont="1" applyFill="1" applyBorder="1" applyAlignment="1">
      <alignment vertical="top" wrapText="1"/>
    </xf>
    <xf numFmtId="0" fontId="16" fillId="22" borderId="2" xfId="0" applyFont="1" applyFill="1" applyBorder="1" applyAlignment="1">
      <alignment horizontal="left" vertical="top" wrapText="1"/>
    </xf>
    <xf numFmtId="0" fontId="16" fillId="22" borderId="3" xfId="0" applyFont="1" applyFill="1" applyBorder="1" applyAlignment="1">
      <alignment horizontal="left" vertical="top" wrapText="1"/>
    </xf>
    <xf numFmtId="0" fontId="8" fillId="16" borderId="33" xfId="0" applyFont="1" applyFill="1" applyBorder="1" applyAlignment="1">
      <alignment vertical="center"/>
    </xf>
    <xf numFmtId="0" fontId="0" fillId="16" borderId="36" xfId="0" applyFill="1" applyBorder="1" applyAlignment="1">
      <alignment vertical="center"/>
    </xf>
    <xf numFmtId="0" fontId="0" fillId="16" borderId="38" xfId="0" applyFill="1" applyBorder="1" applyAlignment="1">
      <alignment vertical="center"/>
    </xf>
    <xf numFmtId="0" fontId="8" fillId="6" borderId="4" xfId="0" applyFont="1" applyFill="1" applyBorder="1" applyAlignment="1">
      <alignment vertical="top"/>
    </xf>
    <xf numFmtId="0" fontId="8" fillId="6" borderId="6" xfId="0" applyFont="1" applyFill="1" applyBorder="1" applyAlignment="1">
      <alignment vertical="top"/>
    </xf>
    <xf numFmtId="0" fontId="8" fillId="6" borderId="5" xfId="0" applyFont="1" applyFill="1" applyBorder="1" applyAlignment="1">
      <alignment vertical="top"/>
    </xf>
    <xf numFmtId="0" fontId="8" fillId="7" borderId="4" xfId="0" applyFont="1" applyFill="1" applyBorder="1" applyAlignment="1">
      <alignment vertical="top"/>
    </xf>
    <xf numFmtId="0" fontId="8" fillId="7" borderId="6" xfId="0" applyFont="1" applyFill="1" applyBorder="1" applyAlignment="1">
      <alignment vertical="top"/>
    </xf>
    <xf numFmtId="0" fontId="8" fillId="7" borderId="5" xfId="0" applyFont="1" applyFill="1" applyBorder="1" applyAlignment="1">
      <alignment vertical="top"/>
    </xf>
    <xf numFmtId="0" fontId="16" fillId="22" borderId="30" xfId="0" applyFont="1" applyFill="1" applyBorder="1" applyAlignment="1">
      <alignment horizontal="left" vertical="top" wrapText="1"/>
    </xf>
    <xf numFmtId="0" fontId="16" fillId="22" borderId="31" xfId="0" applyFont="1" applyFill="1" applyBorder="1" applyAlignment="1">
      <alignment horizontal="left" vertical="top" wrapText="1"/>
    </xf>
    <xf numFmtId="0" fontId="20" fillId="24" borderId="28" xfId="0" applyFont="1" applyFill="1" applyBorder="1" applyAlignment="1">
      <alignment horizontal="left" vertical="top" wrapText="1"/>
    </xf>
    <xf numFmtId="0" fontId="25" fillId="14" borderId="4" xfId="0" applyFont="1" applyFill="1" applyBorder="1" applyAlignment="1">
      <alignment vertical="top" wrapText="1"/>
    </xf>
    <xf numFmtId="0" fontId="0" fillId="14" borderId="6" xfId="0" applyFill="1" applyBorder="1" applyAlignment="1">
      <alignment vertical="top" wrapText="1"/>
    </xf>
  </cellXfs>
  <cellStyles count="4">
    <cellStyle name="Insatisfaisant" xfId="2" builtinId="27"/>
    <cellStyle name="Neutre" xfId="3" builtinId="28"/>
    <cellStyle name="Normal" xfId="0" builtinId="0"/>
    <cellStyle name="Satisfaisant" xfId="1" builtinId="26"/>
  </cellStyles>
  <dxfs count="3">
    <dxf>
      <fill>
        <patternFill>
          <bgColor rgb="FFFF0000"/>
        </patternFill>
      </fill>
    </dxf>
    <dxf>
      <fill>
        <patternFill>
          <bgColor theme="7" tint="0.39994506668294322"/>
        </patternFill>
      </fill>
    </dxf>
    <dxf>
      <fill>
        <patternFill>
          <bgColor rgb="FF00B050"/>
        </patternFill>
      </fill>
    </dxf>
  </dxfs>
  <tableStyles count="0" defaultTableStyle="TableStyleMedium2" defaultPivotStyle="PivotStyleLight16"/>
  <colors>
    <mruColors>
      <color rgb="FFFFFFEB"/>
      <color rgb="FFFFF8E5"/>
      <color rgb="FFFFFFFF"/>
      <color rgb="FFFFE471"/>
      <color rgb="FFFFCC66"/>
      <color rgb="FFFFCCCC"/>
      <color rgb="FFFF66FF"/>
      <color rgb="FF00E271"/>
      <color rgb="FFBDFFDE"/>
      <color rgb="FF81FF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1009650</xdr:colOff>
      <xdr:row>4</xdr:row>
      <xdr:rowOff>209550</xdr:rowOff>
    </xdr:from>
    <xdr:to>
      <xdr:col>5</xdr:col>
      <xdr:colOff>1276350</xdr:colOff>
      <xdr:row>5</xdr:row>
      <xdr:rowOff>9525</xdr:rowOff>
    </xdr:to>
    <xdr:sp macro="" textlink="">
      <xdr:nvSpPr>
        <xdr:cNvPr id="2" name="Flèche : bas 1">
          <a:extLst>
            <a:ext uri="{FF2B5EF4-FFF2-40B4-BE49-F238E27FC236}">
              <a16:creationId xmlns:a16="http://schemas.microsoft.com/office/drawing/2014/main" id="{D1BF35C3-7A76-44F2-8DF7-2A4D79C40F3E}"/>
            </a:ext>
          </a:extLst>
        </xdr:cNvPr>
        <xdr:cNvSpPr/>
      </xdr:nvSpPr>
      <xdr:spPr>
        <a:xfrm>
          <a:off x="2676525" y="1428750"/>
          <a:ext cx="266700" cy="180975"/>
        </a:xfrm>
        <a:prstGeom prst="downArrow">
          <a:avLst/>
        </a:prstGeom>
        <a:solidFill>
          <a:srgbClr val="FF66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4</xdr:col>
      <xdr:colOff>571500</xdr:colOff>
      <xdr:row>4</xdr:row>
      <xdr:rowOff>200025</xdr:rowOff>
    </xdr:from>
    <xdr:to>
      <xdr:col>4</xdr:col>
      <xdr:colOff>838200</xdr:colOff>
      <xdr:row>5</xdr:row>
      <xdr:rowOff>0</xdr:rowOff>
    </xdr:to>
    <xdr:sp macro="" textlink="">
      <xdr:nvSpPr>
        <xdr:cNvPr id="3" name="Flèche : bas 2">
          <a:extLst>
            <a:ext uri="{FF2B5EF4-FFF2-40B4-BE49-F238E27FC236}">
              <a16:creationId xmlns:a16="http://schemas.microsoft.com/office/drawing/2014/main" id="{8BE8916D-7EB1-4FDB-99A2-00AD662BBC97}"/>
            </a:ext>
          </a:extLst>
        </xdr:cNvPr>
        <xdr:cNvSpPr/>
      </xdr:nvSpPr>
      <xdr:spPr>
        <a:xfrm>
          <a:off x="571500" y="1419225"/>
          <a:ext cx="266700" cy="180975"/>
        </a:xfrm>
        <a:prstGeom prst="downArrow">
          <a:avLst/>
        </a:prstGeom>
        <a:solidFill>
          <a:srgbClr val="FF66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3</xdr:col>
      <xdr:colOff>2419350</xdr:colOff>
      <xdr:row>6</xdr:row>
      <xdr:rowOff>171450</xdr:rowOff>
    </xdr:from>
    <xdr:to>
      <xdr:col>3</xdr:col>
      <xdr:colOff>2581275</xdr:colOff>
      <xdr:row>7</xdr:row>
      <xdr:rowOff>171450</xdr:rowOff>
    </xdr:to>
    <xdr:sp macro="" textlink="">
      <xdr:nvSpPr>
        <xdr:cNvPr id="5" name="Flèche : bas 4">
          <a:extLst>
            <a:ext uri="{FF2B5EF4-FFF2-40B4-BE49-F238E27FC236}">
              <a16:creationId xmlns:a16="http://schemas.microsoft.com/office/drawing/2014/main" id="{2B3F77A2-411A-467D-808A-9E3CF985C131}"/>
            </a:ext>
          </a:extLst>
        </xdr:cNvPr>
        <xdr:cNvSpPr/>
      </xdr:nvSpPr>
      <xdr:spPr>
        <a:xfrm>
          <a:off x="6257925" y="1390650"/>
          <a:ext cx="161925" cy="190500"/>
        </a:xfrm>
        <a:prstGeom prst="downArrow">
          <a:avLst/>
        </a:prstGeom>
        <a:solidFill>
          <a:srgbClr val="FF66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2419350</xdr:colOff>
      <xdr:row>6</xdr:row>
      <xdr:rowOff>171450</xdr:rowOff>
    </xdr:from>
    <xdr:to>
      <xdr:col>3</xdr:col>
      <xdr:colOff>2581275</xdr:colOff>
      <xdr:row>7</xdr:row>
      <xdr:rowOff>171450</xdr:rowOff>
    </xdr:to>
    <xdr:sp macro="" textlink="">
      <xdr:nvSpPr>
        <xdr:cNvPr id="2" name="Flèche : bas 1">
          <a:extLst>
            <a:ext uri="{FF2B5EF4-FFF2-40B4-BE49-F238E27FC236}">
              <a16:creationId xmlns:a16="http://schemas.microsoft.com/office/drawing/2014/main" id="{37AC3CD3-1368-486E-8886-05D6FFEC18CE}"/>
            </a:ext>
          </a:extLst>
        </xdr:cNvPr>
        <xdr:cNvSpPr/>
      </xdr:nvSpPr>
      <xdr:spPr>
        <a:xfrm>
          <a:off x="8431530" y="1360170"/>
          <a:ext cx="161925" cy="190500"/>
        </a:xfrm>
        <a:prstGeom prst="downArrow">
          <a:avLst/>
        </a:prstGeom>
        <a:solidFill>
          <a:srgbClr val="FF66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1009650</xdr:colOff>
      <xdr:row>6</xdr:row>
      <xdr:rowOff>561975</xdr:rowOff>
    </xdr:from>
    <xdr:to>
      <xdr:col>1</xdr:col>
      <xdr:colOff>1171575</xdr:colOff>
      <xdr:row>7</xdr:row>
      <xdr:rowOff>9525</xdr:rowOff>
    </xdr:to>
    <xdr:sp macro="" textlink="">
      <xdr:nvSpPr>
        <xdr:cNvPr id="2" name="Flèche : bas 1">
          <a:extLst>
            <a:ext uri="{FF2B5EF4-FFF2-40B4-BE49-F238E27FC236}">
              <a16:creationId xmlns:a16="http://schemas.microsoft.com/office/drawing/2014/main" id="{D4DECB87-172B-FDD7-BA75-05AAE8E42A38}"/>
            </a:ext>
          </a:extLst>
        </xdr:cNvPr>
        <xdr:cNvSpPr/>
      </xdr:nvSpPr>
      <xdr:spPr>
        <a:xfrm>
          <a:off x="2676525" y="1781175"/>
          <a:ext cx="161925" cy="190500"/>
        </a:xfrm>
        <a:prstGeom prst="downArrow">
          <a:avLst/>
        </a:prstGeom>
        <a:solidFill>
          <a:srgbClr val="FF66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0</xdr:col>
      <xdr:colOff>571500</xdr:colOff>
      <xdr:row>6</xdr:row>
      <xdr:rowOff>561108</xdr:rowOff>
    </xdr:from>
    <xdr:to>
      <xdr:col>0</xdr:col>
      <xdr:colOff>733425</xdr:colOff>
      <xdr:row>6</xdr:row>
      <xdr:rowOff>742949</xdr:rowOff>
    </xdr:to>
    <xdr:sp macro="" textlink="">
      <xdr:nvSpPr>
        <xdr:cNvPr id="5" name="Flèche : bas 4">
          <a:extLst>
            <a:ext uri="{FF2B5EF4-FFF2-40B4-BE49-F238E27FC236}">
              <a16:creationId xmlns:a16="http://schemas.microsoft.com/office/drawing/2014/main" id="{374745F9-C8F4-4D6C-B51D-2A7104929481}"/>
            </a:ext>
          </a:extLst>
        </xdr:cNvPr>
        <xdr:cNvSpPr/>
      </xdr:nvSpPr>
      <xdr:spPr>
        <a:xfrm>
          <a:off x="571500" y="1780308"/>
          <a:ext cx="161925" cy="181841"/>
        </a:xfrm>
        <a:prstGeom prst="downArrow">
          <a:avLst/>
        </a:prstGeom>
        <a:solidFill>
          <a:srgbClr val="FF66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3</xdr:col>
      <xdr:colOff>1295400</xdr:colOff>
      <xdr:row>6</xdr:row>
      <xdr:rowOff>514351</xdr:rowOff>
    </xdr:from>
    <xdr:to>
      <xdr:col>3</xdr:col>
      <xdr:colOff>1485900</xdr:colOff>
      <xdr:row>6</xdr:row>
      <xdr:rowOff>723901</xdr:rowOff>
    </xdr:to>
    <xdr:sp macro="" textlink="">
      <xdr:nvSpPr>
        <xdr:cNvPr id="10" name="Flèche : bas 9">
          <a:extLst>
            <a:ext uri="{FF2B5EF4-FFF2-40B4-BE49-F238E27FC236}">
              <a16:creationId xmlns:a16="http://schemas.microsoft.com/office/drawing/2014/main" id="{BD04E437-C604-063E-0B1A-DBA193DE287F}"/>
            </a:ext>
          </a:extLst>
        </xdr:cNvPr>
        <xdr:cNvSpPr/>
      </xdr:nvSpPr>
      <xdr:spPr>
        <a:xfrm>
          <a:off x="8229600" y="1733551"/>
          <a:ext cx="190500" cy="209550"/>
        </a:xfrm>
        <a:prstGeom prst="downArrow">
          <a:avLst/>
        </a:prstGeom>
        <a:solidFill>
          <a:srgbClr val="00E27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2</xdr:col>
      <xdr:colOff>1162050</xdr:colOff>
      <xdr:row>6</xdr:row>
      <xdr:rowOff>542925</xdr:rowOff>
    </xdr:from>
    <xdr:to>
      <xdr:col>2</xdr:col>
      <xdr:colOff>1323975</xdr:colOff>
      <xdr:row>6</xdr:row>
      <xdr:rowOff>733425</xdr:rowOff>
    </xdr:to>
    <xdr:sp macro="" textlink="">
      <xdr:nvSpPr>
        <xdr:cNvPr id="20" name="Flèche : bas 19">
          <a:extLst>
            <a:ext uri="{FF2B5EF4-FFF2-40B4-BE49-F238E27FC236}">
              <a16:creationId xmlns:a16="http://schemas.microsoft.com/office/drawing/2014/main" id="{971EF6EC-D615-4F3C-A426-E6DF21211F15}"/>
            </a:ext>
          </a:extLst>
        </xdr:cNvPr>
        <xdr:cNvSpPr/>
      </xdr:nvSpPr>
      <xdr:spPr>
        <a:xfrm>
          <a:off x="5391150" y="1762125"/>
          <a:ext cx="161925" cy="190500"/>
        </a:xfrm>
        <a:prstGeom prst="downArrow">
          <a:avLst/>
        </a:prstGeom>
        <a:solidFill>
          <a:srgbClr val="FF66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2</xdr:col>
      <xdr:colOff>1219200</xdr:colOff>
      <xdr:row>35</xdr:row>
      <xdr:rowOff>457200</xdr:rowOff>
    </xdr:from>
    <xdr:to>
      <xdr:col>2</xdr:col>
      <xdr:colOff>1381125</xdr:colOff>
      <xdr:row>36</xdr:row>
      <xdr:rowOff>123825</xdr:rowOff>
    </xdr:to>
    <xdr:sp macro="" textlink="">
      <xdr:nvSpPr>
        <xdr:cNvPr id="21" name="Flèche : bas 20">
          <a:extLst>
            <a:ext uri="{FF2B5EF4-FFF2-40B4-BE49-F238E27FC236}">
              <a16:creationId xmlns:a16="http://schemas.microsoft.com/office/drawing/2014/main" id="{1F732259-DE33-41A9-A0CF-83815397A573}"/>
            </a:ext>
          </a:extLst>
        </xdr:cNvPr>
        <xdr:cNvSpPr/>
      </xdr:nvSpPr>
      <xdr:spPr>
        <a:xfrm>
          <a:off x="5448300" y="36461700"/>
          <a:ext cx="161925" cy="190500"/>
        </a:xfrm>
        <a:prstGeom prst="downArrow">
          <a:avLst/>
        </a:prstGeom>
        <a:solidFill>
          <a:srgbClr val="FF66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4</xdr:col>
      <xdr:colOff>533400</xdr:colOff>
      <xdr:row>6</xdr:row>
      <xdr:rowOff>514351</xdr:rowOff>
    </xdr:from>
    <xdr:to>
      <xdr:col>4</xdr:col>
      <xdr:colOff>723900</xdr:colOff>
      <xdr:row>6</xdr:row>
      <xdr:rowOff>723901</xdr:rowOff>
    </xdr:to>
    <xdr:sp macro="" textlink="">
      <xdr:nvSpPr>
        <xdr:cNvPr id="22" name="Flèche : bas 21">
          <a:extLst>
            <a:ext uri="{FF2B5EF4-FFF2-40B4-BE49-F238E27FC236}">
              <a16:creationId xmlns:a16="http://schemas.microsoft.com/office/drawing/2014/main" id="{013D2A5C-552F-43F6-89EE-F1B3AF33A576}"/>
            </a:ext>
          </a:extLst>
        </xdr:cNvPr>
        <xdr:cNvSpPr/>
      </xdr:nvSpPr>
      <xdr:spPr>
        <a:xfrm>
          <a:off x="10172700" y="1733551"/>
          <a:ext cx="190500" cy="209550"/>
        </a:xfrm>
        <a:prstGeom prst="downArrow">
          <a:avLst/>
        </a:prstGeom>
        <a:solidFill>
          <a:srgbClr val="00E27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5</xdr:col>
      <xdr:colOff>495300</xdr:colOff>
      <xdr:row>6</xdr:row>
      <xdr:rowOff>514350</xdr:rowOff>
    </xdr:from>
    <xdr:to>
      <xdr:col>5</xdr:col>
      <xdr:colOff>685800</xdr:colOff>
      <xdr:row>6</xdr:row>
      <xdr:rowOff>723900</xdr:rowOff>
    </xdr:to>
    <xdr:sp macro="" textlink="">
      <xdr:nvSpPr>
        <xdr:cNvPr id="23" name="Flèche : bas 22">
          <a:extLst>
            <a:ext uri="{FF2B5EF4-FFF2-40B4-BE49-F238E27FC236}">
              <a16:creationId xmlns:a16="http://schemas.microsoft.com/office/drawing/2014/main" id="{E317AC63-67BA-44DB-8AA8-8F8683EC624F}"/>
            </a:ext>
          </a:extLst>
        </xdr:cNvPr>
        <xdr:cNvSpPr/>
      </xdr:nvSpPr>
      <xdr:spPr>
        <a:xfrm>
          <a:off x="11506200" y="1733550"/>
          <a:ext cx="190500" cy="209550"/>
        </a:xfrm>
        <a:prstGeom prst="downArrow">
          <a:avLst/>
        </a:prstGeom>
        <a:solidFill>
          <a:srgbClr val="00E27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6</xdr:col>
      <xdr:colOff>523875</xdr:colOff>
      <xdr:row>6</xdr:row>
      <xdr:rowOff>533400</xdr:rowOff>
    </xdr:from>
    <xdr:to>
      <xdr:col>6</xdr:col>
      <xdr:colOff>714375</xdr:colOff>
      <xdr:row>7</xdr:row>
      <xdr:rowOff>0</xdr:rowOff>
    </xdr:to>
    <xdr:sp macro="" textlink="">
      <xdr:nvSpPr>
        <xdr:cNvPr id="24" name="Flèche : bas 23">
          <a:extLst>
            <a:ext uri="{FF2B5EF4-FFF2-40B4-BE49-F238E27FC236}">
              <a16:creationId xmlns:a16="http://schemas.microsoft.com/office/drawing/2014/main" id="{FC71A443-2179-4A83-B4E3-627452D0ECB5}"/>
            </a:ext>
          </a:extLst>
        </xdr:cNvPr>
        <xdr:cNvSpPr/>
      </xdr:nvSpPr>
      <xdr:spPr>
        <a:xfrm>
          <a:off x="12906375" y="1752600"/>
          <a:ext cx="190500" cy="209550"/>
        </a:xfrm>
        <a:prstGeom prst="downArrow">
          <a:avLst/>
        </a:prstGeom>
        <a:solidFill>
          <a:srgbClr val="00E27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7</xdr:col>
      <xdr:colOff>723900</xdr:colOff>
      <xdr:row>6</xdr:row>
      <xdr:rowOff>523875</xdr:rowOff>
    </xdr:from>
    <xdr:to>
      <xdr:col>7</xdr:col>
      <xdr:colOff>914400</xdr:colOff>
      <xdr:row>6</xdr:row>
      <xdr:rowOff>733425</xdr:rowOff>
    </xdr:to>
    <xdr:sp macro="" textlink="">
      <xdr:nvSpPr>
        <xdr:cNvPr id="25" name="Flèche : bas 24">
          <a:extLst>
            <a:ext uri="{FF2B5EF4-FFF2-40B4-BE49-F238E27FC236}">
              <a16:creationId xmlns:a16="http://schemas.microsoft.com/office/drawing/2014/main" id="{1DEF6196-5944-4897-BA44-4151304C7B48}"/>
            </a:ext>
          </a:extLst>
        </xdr:cNvPr>
        <xdr:cNvSpPr/>
      </xdr:nvSpPr>
      <xdr:spPr>
        <a:xfrm>
          <a:off x="14478000" y="1743075"/>
          <a:ext cx="190500" cy="209550"/>
        </a:xfrm>
        <a:prstGeom prst="downArrow">
          <a:avLst/>
        </a:prstGeom>
        <a:solidFill>
          <a:srgbClr val="00E27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9</xdr:col>
      <xdr:colOff>657225</xdr:colOff>
      <xdr:row>6</xdr:row>
      <xdr:rowOff>514350</xdr:rowOff>
    </xdr:from>
    <xdr:to>
      <xdr:col>9</xdr:col>
      <xdr:colOff>847725</xdr:colOff>
      <xdr:row>6</xdr:row>
      <xdr:rowOff>723900</xdr:rowOff>
    </xdr:to>
    <xdr:sp macro="" textlink="">
      <xdr:nvSpPr>
        <xdr:cNvPr id="26" name="Flèche : bas 25">
          <a:extLst>
            <a:ext uri="{FF2B5EF4-FFF2-40B4-BE49-F238E27FC236}">
              <a16:creationId xmlns:a16="http://schemas.microsoft.com/office/drawing/2014/main" id="{3098629B-53FB-4AE2-A09B-3948BB85AA65}"/>
            </a:ext>
          </a:extLst>
        </xdr:cNvPr>
        <xdr:cNvSpPr/>
      </xdr:nvSpPr>
      <xdr:spPr>
        <a:xfrm>
          <a:off x="17411700" y="1733550"/>
          <a:ext cx="190500" cy="209550"/>
        </a:xfrm>
        <a:prstGeom prst="downArrow">
          <a:avLst/>
        </a:prstGeom>
        <a:solidFill>
          <a:srgbClr val="00E27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8</xdr:col>
      <xdr:colOff>628650</xdr:colOff>
      <xdr:row>6</xdr:row>
      <xdr:rowOff>504825</xdr:rowOff>
    </xdr:from>
    <xdr:to>
      <xdr:col>8</xdr:col>
      <xdr:colOff>819150</xdr:colOff>
      <xdr:row>6</xdr:row>
      <xdr:rowOff>714375</xdr:rowOff>
    </xdr:to>
    <xdr:sp macro="" textlink="">
      <xdr:nvSpPr>
        <xdr:cNvPr id="27" name="Flèche : bas 26">
          <a:extLst>
            <a:ext uri="{FF2B5EF4-FFF2-40B4-BE49-F238E27FC236}">
              <a16:creationId xmlns:a16="http://schemas.microsoft.com/office/drawing/2014/main" id="{88096837-A681-4022-8D54-B09C42C84A7C}"/>
            </a:ext>
          </a:extLst>
        </xdr:cNvPr>
        <xdr:cNvSpPr/>
      </xdr:nvSpPr>
      <xdr:spPr>
        <a:xfrm>
          <a:off x="15782925" y="1724025"/>
          <a:ext cx="190500" cy="209550"/>
        </a:xfrm>
        <a:prstGeom prst="downArrow">
          <a:avLst/>
        </a:prstGeom>
        <a:solidFill>
          <a:srgbClr val="00E27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E7ED-90E8-4E2C-8CB1-4A2F4DBC59A0}">
  <dimension ref="A2:I11"/>
  <sheetViews>
    <sheetView zoomScale="140" zoomScaleNormal="140" workbookViewId="0">
      <selection activeCell="B13" sqref="B13"/>
    </sheetView>
  </sheetViews>
  <sheetFormatPr baseColWidth="10" defaultRowHeight="14.5" x14ac:dyDescent="0.35"/>
  <cols>
    <col min="1" max="1" width="4.36328125" customWidth="1"/>
    <col min="2" max="2" width="31.90625" customWidth="1"/>
    <col min="4" max="4" width="18.08984375" customWidth="1"/>
    <col min="5" max="5" width="2" customWidth="1"/>
    <col min="6" max="6" width="6.08984375" customWidth="1"/>
    <col min="9" max="9" width="29.453125" customWidth="1"/>
  </cols>
  <sheetData>
    <row r="2" spans="1:9" ht="18.5" x14ac:dyDescent="0.45">
      <c r="A2" s="113" t="s">
        <v>69</v>
      </c>
      <c r="B2" s="113"/>
      <c r="C2" s="113"/>
      <c r="D2" s="113"/>
      <c r="E2" s="113"/>
      <c r="F2" s="113"/>
      <c r="G2" s="113"/>
      <c r="H2" s="113"/>
      <c r="I2" s="113"/>
    </row>
    <row r="5" spans="1:9" x14ac:dyDescent="0.35">
      <c r="A5" s="114" t="s">
        <v>70</v>
      </c>
      <c r="B5" s="115"/>
      <c r="C5" s="115"/>
      <c r="D5" s="116"/>
      <c r="E5" s="29"/>
      <c r="F5" s="117" t="s">
        <v>77</v>
      </c>
      <c r="G5" s="118"/>
      <c r="H5" s="118"/>
      <c r="I5" s="119"/>
    </row>
    <row r="6" spans="1:9" ht="27.75" customHeight="1" x14ac:dyDescent="0.35">
      <c r="A6" s="26" t="s">
        <v>71</v>
      </c>
      <c r="B6" s="120" t="s">
        <v>95</v>
      </c>
      <c r="C6" s="120"/>
      <c r="D6" s="121"/>
      <c r="F6" s="25" t="s">
        <v>71</v>
      </c>
      <c r="G6" s="126" t="s">
        <v>85</v>
      </c>
      <c r="H6" s="126"/>
      <c r="I6" s="127"/>
    </row>
    <row r="7" spans="1:9" ht="66" customHeight="1" x14ac:dyDescent="0.35">
      <c r="A7" s="27" t="s">
        <v>72</v>
      </c>
      <c r="B7" s="122" t="s">
        <v>96</v>
      </c>
      <c r="C7" s="122"/>
      <c r="D7" s="123"/>
      <c r="F7" s="25" t="s">
        <v>72</v>
      </c>
      <c r="G7" s="126" t="s">
        <v>86</v>
      </c>
      <c r="H7" s="126"/>
      <c r="I7" s="127"/>
    </row>
    <row r="8" spans="1:9" ht="30.75" customHeight="1" x14ac:dyDescent="0.35">
      <c r="A8" s="27" t="s">
        <v>73</v>
      </c>
      <c r="B8" s="122" t="s">
        <v>84</v>
      </c>
      <c r="C8" s="122"/>
      <c r="D8" s="123"/>
      <c r="F8" s="25" t="s">
        <v>73</v>
      </c>
      <c r="G8" s="126" t="s">
        <v>78</v>
      </c>
      <c r="H8" s="126"/>
      <c r="I8" s="127"/>
    </row>
    <row r="9" spans="1:9" ht="58.5" customHeight="1" x14ac:dyDescent="0.35">
      <c r="A9" s="27" t="s">
        <v>74</v>
      </c>
      <c r="B9" s="122" t="s">
        <v>97</v>
      </c>
      <c r="C9" s="122"/>
      <c r="D9" s="123"/>
      <c r="F9" s="25" t="s">
        <v>74</v>
      </c>
      <c r="G9" s="126" t="s">
        <v>79</v>
      </c>
      <c r="H9" s="126"/>
      <c r="I9" s="127"/>
    </row>
    <row r="10" spans="1:9" ht="40.5" customHeight="1" x14ac:dyDescent="0.35">
      <c r="A10" s="27" t="s">
        <v>75</v>
      </c>
      <c r="B10" s="122" t="s">
        <v>111</v>
      </c>
      <c r="C10" s="122"/>
      <c r="D10" s="123"/>
      <c r="F10" s="25" t="s">
        <v>75</v>
      </c>
      <c r="G10" s="128" t="s">
        <v>87</v>
      </c>
      <c r="H10" s="128"/>
      <c r="I10" s="129"/>
    </row>
    <row r="11" spans="1:9" ht="20.25" customHeight="1" x14ac:dyDescent="0.35">
      <c r="A11" s="28" t="s">
        <v>76</v>
      </c>
      <c r="B11" s="124" t="s">
        <v>89</v>
      </c>
      <c r="C11" s="124"/>
      <c r="D11" s="125"/>
      <c r="F11" s="25" t="s">
        <v>76</v>
      </c>
      <c r="G11" s="128" t="s">
        <v>88</v>
      </c>
      <c r="H11" s="128"/>
      <c r="I11" s="129"/>
    </row>
  </sheetData>
  <sheetProtection algorithmName="SHA-512" hashValue="9vXjK0POnLDzeaLzWINk+k+Vt7RPTMhYikFiY7652bKachPApFcn14vX0kwK+/AZ84/ERidfcK1sp/EMlPPWbQ==" saltValue="JhBKuLgcv3CnEcWrEQibwg==" spinCount="100000" sheet="1" objects="1" scenarios="1" formatCells="0" formatRows="0"/>
  <mergeCells count="15">
    <mergeCell ref="B8:D8"/>
    <mergeCell ref="B9:D9"/>
    <mergeCell ref="B10:D10"/>
    <mergeCell ref="B11:D11"/>
    <mergeCell ref="G6:I6"/>
    <mergeCell ref="G7:I7"/>
    <mergeCell ref="G8:I8"/>
    <mergeCell ref="G9:I9"/>
    <mergeCell ref="G10:I10"/>
    <mergeCell ref="G11:I11"/>
    <mergeCell ref="A2:I2"/>
    <mergeCell ref="A5:D5"/>
    <mergeCell ref="F5:I5"/>
    <mergeCell ref="B6:D6"/>
    <mergeCell ref="B7:D7"/>
  </mergeCells>
  <pageMargins left="0.7" right="0.7" top="0.75" bottom="0.75" header="0.3" footer="0.3"/>
  <pageSetup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0A2C-43E9-42DB-9E56-70100C545DB1}">
  <sheetPr>
    <tabColor rgb="FF002060"/>
  </sheetPr>
  <dimension ref="A1:AN33"/>
  <sheetViews>
    <sheetView topLeftCell="A18" zoomScaleNormal="100" workbookViewId="0">
      <selection activeCell="D18" sqref="D18"/>
    </sheetView>
  </sheetViews>
  <sheetFormatPr baseColWidth="10" defaultColWidth="10.90625" defaultRowHeight="14.5" x14ac:dyDescent="0.35"/>
  <cols>
    <col min="1" max="1" width="25.08984375" style="4" customWidth="1"/>
    <col min="2" max="2" width="30.08984375" style="4" customWidth="1"/>
    <col min="3" max="3" width="32.453125" style="4" customWidth="1"/>
    <col min="4" max="4" width="67.36328125" style="4" customWidth="1"/>
    <col min="5" max="5" width="40.54296875" style="4" customWidth="1"/>
    <col min="6" max="7" width="20.54296875" style="4" customWidth="1"/>
    <col min="8" max="8" width="21" style="4" customWidth="1"/>
    <col min="9" max="9" width="21" style="4" bestFit="1" customWidth="1"/>
    <col min="10" max="10" width="24" style="4" bestFit="1" customWidth="1"/>
    <col min="11" max="11" width="24" style="4" customWidth="1"/>
    <col min="12" max="12" width="54.08984375" style="4" customWidth="1"/>
    <col min="13" max="16384" width="10.90625" style="4"/>
  </cols>
  <sheetData>
    <row r="1" spans="1:40" s="19" customFormat="1" x14ac:dyDescent="0.35">
      <c r="A1" s="17"/>
      <c r="B1" s="17"/>
      <c r="C1" s="18"/>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row>
    <row r="2" spans="1:40" s="19" customFormat="1" ht="21" x14ac:dyDescent="0.5">
      <c r="A2" s="145" t="s">
        <v>50</v>
      </c>
      <c r="B2" s="145"/>
      <c r="C2" s="145"/>
      <c r="D2" s="145"/>
      <c r="E2" s="145"/>
      <c r="F2" s="145"/>
      <c r="G2" s="145"/>
      <c r="H2" s="145"/>
      <c r="I2" s="145"/>
      <c r="J2" s="145"/>
      <c r="K2" s="145"/>
      <c r="L2" s="145"/>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row>
    <row r="3" spans="1:40" s="19" customFormat="1" x14ac:dyDescent="0.35">
      <c r="A3" s="20"/>
      <c r="B3" s="80"/>
      <c r="C3" s="83"/>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row>
    <row r="4" spans="1:40" s="19" customFormat="1" x14ac:dyDescent="0.35">
      <c r="A4" s="20" t="s">
        <v>54</v>
      </c>
      <c r="B4" s="81" t="s">
        <v>94</v>
      </c>
      <c r="C4" s="84"/>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row>
    <row r="5" spans="1:40" s="19" customFormat="1" x14ac:dyDescent="0.35">
      <c r="A5" s="20" t="s">
        <v>55</v>
      </c>
      <c r="B5" s="82">
        <f ca="1">TODAY()</f>
        <v>45406</v>
      </c>
      <c r="C5" s="84"/>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row>
    <row r="6" spans="1:40" s="19" customFormat="1" ht="15" customHeight="1" x14ac:dyDescent="0.35">
      <c r="A6"/>
      <c r="B6"/>
      <c r="C6" s="3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s="19" customFormat="1" ht="15" customHeight="1" x14ac:dyDescent="0.35">
      <c r="A7"/>
      <c r="B7"/>
      <c r="C7" s="30"/>
      <c r="D7" s="158" t="s">
        <v>90</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row>
    <row r="8" spans="1:40" s="19" customFormat="1" ht="15" customHeight="1" x14ac:dyDescent="0.35">
      <c r="A8"/>
      <c r="B8"/>
      <c r="C8" s="30"/>
      <c r="D8" s="159"/>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row>
    <row r="9" spans="1:40" s="3" customFormat="1" ht="55.5" x14ac:dyDescent="0.35">
      <c r="A9" s="1" t="s">
        <v>56</v>
      </c>
      <c r="B9" s="2" t="s">
        <v>98</v>
      </c>
      <c r="C9" s="2" t="s">
        <v>57</v>
      </c>
      <c r="D9" s="88" t="s">
        <v>58</v>
      </c>
      <c r="E9" s="2" t="s">
        <v>59</v>
      </c>
      <c r="F9" s="2" t="s">
        <v>60</v>
      </c>
      <c r="G9" s="2" t="s">
        <v>61</v>
      </c>
      <c r="H9" s="2" t="s">
        <v>62</v>
      </c>
      <c r="I9" s="2" t="s">
        <v>63</v>
      </c>
      <c r="J9" s="2" t="s">
        <v>64</v>
      </c>
      <c r="K9" s="2" t="s">
        <v>65</v>
      </c>
      <c r="L9" s="2" t="s">
        <v>66</v>
      </c>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row>
    <row r="10" spans="1:40" ht="409.5" customHeight="1" x14ac:dyDescent="0.35">
      <c r="A10" s="149" t="s">
        <v>0</v>
      </c>
      <c r="B10" s="172" t="s">
        <v>99</v>
      </c>
      <c r="C10" s="160" t="s">
        <v>100</v>
      </c>
      <c r="D10" s="85" t="s">
        <v>7</v>
      </c>
      <c r="E10" s="87"/>
      <c r="F10" s="5"/>
      <c r="G10" s="6"/>
      <c r="H10" s="6"/>
      <c r="I10" s="6"/>
      <c r="J10" s="6"/>
      <c r="K10" s="6"/>
      <c r="L10" s="6"/>
    </row>
    <row r="11" spans="1:40" ht="120" customHeight="1" x14ac:dyDescent="0.35">
      <c r="A11" s="150"/>
      <c r="B11" s="173"/>
      <c r="C11" s="161"/>
      <c r="D11" s="86" t="s">
        <v>8</v>
      </c>
      <c r="E11" s="87"/>
      <c r="F11" s="6"/>
      <c r="G11" s="6"/>
      <c r="H11" s="6"/>
      <c r="I11" s="6"/>
      <c r="J11" s="6"/>
      <c r="K11" s="6"/>
      <c r="L11" s="6"/>
    </row>
    <row r="12" spans="1:40" ht="345" customHeight="1" x14ac:dyDescent="0.35">
      <c r="A12" s="150"/>
      <c r="B12" s="173"/>
      <c r="C12" s="161"/>
      <c r="D12" s="86" t="s">
        <v>9</v>
      </c>
      <c r="E12" s="87"/>
      <c r="F12" s="6"/>
      <c r="G12" s="6"/>
      <c r="H12" s="6"/>
      <c r="I12" s="6"/>
      <c r="J12" s="6"/>
      <c r="K12" s="6"/>
      <c r="L12" s="6"/>
    </row>
    <row r="13" spans="1:40" ht="75" customHeight="1" x14ac:dyDescent="0.35">
      <c r="A13" s="150"/>
      <c r="B13" s="173"/>
      <c r="C13" s="161"/>
      <c r="D13" s="86" t="s">
        <v>10</v>
      </c>
      <c r="E13" s="87"/>
      <c r="F13" s="6"/>
      <c r="G13" s="6"/>
      <c r="H13" s="6"/>
      <c r="I13" s="6"/>
      <c r="J13" s="6"/>
      <c r="K13" s="6"/>
      <c r="L13" s="6"/>
    </row>
    <row r="14" spans="1:40" ht="90" customHeight="1" x14ac:dyDescent="0.35">
      <c r="A14" s="151"/>
      <c r="B14" s="174"/>
      <c r="C14" s="162"/>
      <c r="D14" s="86" t="s">
        <v>11</v>
      </c>
      <c r="E14" s="87"/>
      <c r="F14" s="6"/>
      <c r="G14" s="6"/>
      <c r="H14" s="6"/>
      <c r="I14" s="6"/>
      <c r="J14" s="6"/>
      <c r="K14" s="6"/>
      <c r="L14" s="6"/>
    </row>
    <row r="15" spans="1:40" ht="105" customHeight="1" x14ac:dyDescent="0.35">
      <c r="A15" s="146" t="s">
        <v>3</v>
      </c>
      <c r="B15" s="175" t="s">
        <v>102</v>
      </c>
      <c r="C15" s="163" t="s">
        <v>101</v>
      </c>
      <c r="D15" s="91" t="s">
        <v>12</v>
      </c>
      <c r="E15" s="89"/>
      <c r="F15" s="7"/>
      <c r="G15" s="7"/>
      <c r="H15" s="7"/>
      <c r="I15" s="7"/>
      <c r="J15" s="7"/>
      <c r="K15" s="7"/>
      <c r="L15" s="7"/>
    </row>
    <row r="16" spans="1:40" ht="246.5" x14ac:dyDescent="0.35">
      <c r="A16" s="147"/>
      <c r="B16" s="176"/>
      <c r="C16" s="164"/>
      <c r="D16" s="92" t="s">
        <v>13</v>
      </c>
      <c r="E16" s="90"/>
      <c r="F16" s="7"/>
      <c r="G16" s="7"/>
      <c r="H16" s="7"/>
      <c r="I16" s="7"/>
      <c r="J16" s="7"/>
      <c r="K16" s="7"/>
      <c r="L16" s="7"/>
    </row>
    <row r="17" spans="1:12" ht="159.5" x14ac:dyDescent="0.35">
      <c r="A17" s="147"/>
      <c r="B17" s="176"/>
      <c r="C17" s="164"/>
      <c r="D17" s="92" t="s">
        <v>14</v>
      </c>
      <c r="E17" s="90"/>
      <c r="F17" s="7"/>
      <c r="G17" s="7"/>
      <c r="H17" s="7"/>
      <c r="I17" s="7"/>
      <c r="J17" s="7"/>
      <c r="K17" s="7"/>
      <c r="L17" s="7"/>
    </row>
    <row r="18" spans="1:12" ht="261" x14ac:dyDescent="0.35">
      <c r="A18" s="148"/>
      <c r="B18" s="177"/>
      <c r="C18" s="165"/>
      <c r="D18" s="92" t="s">
        <v>15</v>
      </c>
      <c r="E18" s="90"/>
      <c r="F18" s="7"/>
      <c r="G18" s="7"/>
      <c r="H18" s="7"/>
      <c r="I18" s="7"/>
      <c r="J18" s="7"/>
      <c r="K18" s="7"/>
      <c r="L18" s="7"/>
    </row>
    <row r="19" spans="1:12" ht="354.75" customHeight="1" x14ac:dyDescent="0.35">
      <c r="A19" s="152" t="s">
        <v>5</v>
      </c>
      <c r="B19" s="130" t="s">
        <v>106</v>
      </c>
      <c r="C19" s="166" t="s">
        <v>104</v>
      </c>
      <c r="D19" s="95" t="s">
        <v>103</v>
      </c>
      <c r="E19" s="93"/>
      <c r="F19" s="8"/>
      <c r="G19" s="8"/>
      <c r="H19" s="8"/>
      <c r="I19" s="8"/>
      <c r="J19" s="8"/>
      <c r="K19" s="8"/>
      <c r="L19" s="8"/>
    </row>
    <row r="20" spans="1:12" ht="319" x14ac:dyDescent="0.35">
      <c r="A20" s="153"/>
      <c r="B20" s="131"/>
      <c r="C20" s="167"/>
      <c r="D20" s="96" t="s">
        <v>16</v>
      </c>
      <c r="E20" s="93"/>
      <c r="F20" s="8"/>
      <c r="G20" s="8"/>
      <c r="H20" s="8"/>
      <c r="I20" s="8"/>
      <c r="J20" s="8"/>
      <c r="K20" s="8"/>
      <c r="L20" s="8"/>
    </row>
    <row r="21" spans="1:12" ht="261" x14ac:dyDescent="0.35">
      <c r="A21" s="153"/>
      <c r="B21" s="131"/>
      <c r="C21" s="167"/>
      <c r="D21" s="96" t="s">
        <v>17</v>
      </c>
      <c r="E21" s="93"/>
      <c r="F21" s="8"/>
      <c r="G21" s="8"/>
      <c r="H21" s="8"/>
      <c r="I21" s="8"/>
      <c r="J21" s="8"/>
      <c r="K21" s="8"/>
      <c r="L21" s="8"/>
    </row>
    <row r="22" spans="1:12" ht="275.5" x14ac:dyDescent="0.35">
      <c r="A22" s="153"/>
      <c r="B22" s="131"/>
      <c r="C22" s="167"/>
      <c r="D22" s="96" t="s">
        <v>18</v>
      </c>
      <c r="E22" s="93"/>
      <c r="F22" s="8"/>
      <c r="G22" s="8"/>
      <c r="H22" s="8"/>
      <c r="I22" s="8"/>
      <c r="J22" s="8"/>
      <c r="K22" s="8"/>
      <c r="L22" s="8"/>
    </row>
    <row r="23" spans="1:12" ht="116" x14ac:dyDescent="0.35">
      <c r="A23" s="153"/>
      <c r="B23" s="131"/>
      <c r="C23" s="167"/>
      <c r="D23" s="96" t="s">
        <v>19</v>
      </c>
      <c r="E23" s="93"/>
      <c r="F23" s="8"/>
      <c r="G23" s="8"/>
      <c r="H23" s="8"/>
      <c r="I23" s="8"/>
      <c r="J23" s="8"/>
      <c r="K23" s="8"/>
      <c r="L23" s="8"/>
    </row>
    <row r="24" spans="1:12" ht="232" x14ac:dyDescent="0.35">
      <c r="A24" s="154"/>
      <c r="B24" s="132"/>
      <c r="C24" s="168"/>
      <c r="D24" s="96" t="s">
        <v>20</v>
      </c>
      <c r="E24" s="93"/>
      <c r="F24" s="8"/>
      <c r="G24" s="8"/>
      <c r="H24" s="8"/>
      <c r="I24" s="8"/>
      <c r="J24" s="8"/>
      <c r="K24" s="8"/>
      <c r="L24" s="8"/>
    </row>
    <row r="25" spans="1:12" ht="345" customHeight="1" x14ac:dyDescent="0.35">
      <c r="A25" s="155" t="s">
        <v>4</v>
      </c>
      <c r="B25" s="133" t="s">
        <v>107</v>
      </c>
      <c r="C25" s="169" t="s">
        <v>105</v>
      </c>
      <c r="D25" s="100" t="s">
        <v>21</v>
      </c>
      <c r="E25" s="98"/>
      <c r="F25" s="9"/>
      <c r="G25" s="9"/>
      <c r="H25" s="9"/>
      <c r="I25" s="9"/>
      <c r="J25" s="9"/>
      <c r="K25" s="9"/>
      <c r="L25" s="9"/>
    </row>
    <row r="26" spans="1:12" ht="217.5" x14ac:dyDescent="0.35">
      <c r="A26" s="156"/>
      <c r="B26" s="134"/>
      <c r="C26" s="170"/>
      <c r="D26" s="97" t="s">
        <v>22</v>
      </c>
      <c r="E26" s="98"/>
      <c r="F26" s="9"/>
      <c r="G26" s="9"/>
      <c r="H26" s="9"/>
      <c r="I26" s="9"/>
      <c r="J26" s="9"/>
      <c r="K26" s="9"/>
      <c r="L26" s="9"/>
    </row>
    <row r="27" spans="1:12" ht="43.5" x14ac:dyDescent="0.35">
      <c r="A27" s="156"/>
      <c r="B27" s="134"/>
      <c r="C27" s="170"/>
      <c r="D27" s="97" t="s">
        <v>24</v>
      </c>
      <c r="E27" s="98"/>
      <c r="F27" s="9"/>
      <c r="G27" s="9"/>
      <c r="H27" s="9"/>
      <c r="I27" s="9"/>
      <c r="J27" s="9"/>
      <c r="K27" s="9"/>
      <c r="L27" s="9"/>
    </row>
    <row r="28" spans="1:12" ht="228" customHeight="1" x14ac:dyDescent="0.35">
      <c r="A28" s="156"/>
      <c r="B28" s="134"/>
      <c r="C28" s="170"/>
      <c r="D28" s="97" t="s">
        <v>23</v>
      </c>
      <c r="E28" s="98"/>
      <c r="F28" s="9"/>
      <c r="G28" s="9"/>
      <c r="H28" s="9"/>
      <c r="I28" s="9"/>
      <c r="J28" s="9"/>
      <c r="K28" s="9"/>
      <c r="L28" s="9"/>
    </row>
    <row r="29" spans="1:12" ht="87" x14ac:dyDescent="0.35">
      <c r="A29" s="157"/>
      <c r="B29" s="135"/>
      <c r="C29" s="171"/>
      <c r="D29" s="94" t="s">
        <v>25</v>
      </c>
      <c r="E29" s="98"/>
      <c r="F29" s="9"/>
      <c r="G29" s="9"/>
      <c r="H29" s="9"/>
      <c r="I29" s="9"/>
      <c r="J29" s="9"/>
      <c r="K29" s="9"/>
      <c r="L29" s="9"/>
    </row>
    <row r="30" spans="1:12" ht="285" customHeight="1" x14ac:dyDescent="0.35">
      <c r="A30" s="142" t="s">
        <v>6</v>
      </c>
      <c r="B30" s="139" t="s">
        <v>109</v>
      </c>
      <c r="C30" s="136" t="s">
        <v>108</v>
      </c>
      <c r="D30" s="99" t="s">
        <v>26</v>
      </c>
      <c r="E30" s="11"/>
      <c r="F30" s="11"/>
      <c r="G30" s="11"/>
      <c r="H30" s="11"/>
      <c r="I30" s="11"/>
      <c r="J30" s="11"/>
      <c r="K30" s="11"/>
      <c r="L30" s="11"/>
    </row>
    <row r="31" spans="1:12" ht="139.5" customHeight="1" x14ac:dyDescent="0.35">
      <c r="A31" s="143"/>
      <c r="B31" s="140"/>
      <c r="C31" s="137"/>
      <c r="D31" s="10" t="s">
        <v>27</v>
      </c>
      <c r="E31" s="11"/>
      <c r="F31" s="11"/>
      <c r="G31" s="11"/>
      <c r="H31" s="11"/>
      <c r="I31" s="11"/>
      <c r="J31" s="11"/>
      <c r="K31" s="11"/>
      <c r="L31" s="11"/>
    </row>
    <row r="32" spans="1:12" ht="116" x14ac:dyDescent="0.35">
      <c r="A32" s="143"/>
      <c r="B32" s="140"/>
      <c r="C32" s="137"/>
      <c r="D32" s="10" t="s">
        <v>28</v>
      </c>
      <c r="E32" s="11"/>
      <c r="F32" s="11"/>
      <c r="G32" s="11"/>
      <c r="H32" s="11"/>
      <c r="I32" s="11"/>
      <c r="J32" s="11"/>
      <c r="K32" s="11"/>
      <c r="L32" s="11"/>
    </row>
    <row r="33" spans="1:12" ht="72.5" x14ac:dyDescent="0.35">
      <c r="A33" s="144"/>
      <c r="B33" s="141"/>
      <c r="C33" s="138"/>
      <c r="D33" s="10" t="s">
        <v>29</v>
      </c>
      <c r="E33" s="11"/>
      <c r="F33" s="11"/>
      <c r="G33" s="11"/>
      <c r="H33" s="11"/>
      <c r="I33" s="11"/>
      <c r="J33" s="11"/>
      <c r="K33" s="11"/>
      <c r="L33" s="11"/>
    </row>
  </sheetData>
  <sheetProtection algorithmName="SHA-512" hashValue="IDzQY5EBP2GbimQJlYE8ZHAVCn+S0yaNMA8qKW0iiO7Fh3nPTQ6jL7zOK6KIo+/zVcp61lIBCmWdrDASCYMTHw==" saltValue="iIhquEhCIFAGyCcIGoazAg==" spinCount="100000" sheet="1" objects="1" scenarios="1" formatCells="0" formatRows="0"/>
  <autoFilter ref="A9:L9" xr:uid="{C1E70A2C-43E9-42DB-9E56-70100C545DB1}"/>
  <mergeCells count="17">
    <mergeCell ref="A2:L2"/>
    <mergeCell ref="A15:A18"/>
    <mergeCell ref="A10:A14"/>
    <mergeCell ref="A19:A24"/>
    <mergeCell ref="A25:A29"/>
    <mergeCell ref="D7:D8"/>
    <mergeCell ref="C10:C14"/>
    <mergeCell ref="C15:C18"/>
    <mergeCell ref="C19:C24"/>
    <mergeCell ref="C25:C29"/>
    <mergeCell ref="B10:B14"/>
    <mergeCell ref="B15:B18"/>
    <mergeCell ref="B19:B24"/>
    <mergeCell ref="B25:B29"/>
    <mergeCell ref="C30:C33"/>
    <mergeCell ref="B30:B33"/>
    <mergeCell ref="A30:A33"/>
  </mergeCells>
  <pageMargins left="0.7" right="0.7" top="0.75" bottom="0.75" header="0.3" footer="0.3"/>
  <pageSetup paperSize="5" orientation="landscape" r:id="rId1"/>
  <headerFooter>
    <oddHeader>&amp;L&amp;"-,Gras" Confidentiel&amp;C&amp;D&amp;RPage &amp;P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8D8D2-61E4-47A2-9534-87083FB55DA5}">
  <dimension ref="D1:D33"/>
  <sheetViews>
    <sheetView topLeftCell="A20" workbookViewId="0">
      <selection activeCell="D20" sqref="D20"/>
    </sheetView>
  </sheetViews>
  <sheetFormatPr baseColWidth="10" defaultRowHeight="14.5" x14ac:dyDescent="0.35"/>
  <cols>
    <col min="4" max="4" width="67.36328125" style="4" customWidth="1"/>
  </cols>
  <sheetData>
    <row r="1" spans="4:4" x14ac:dyDescent="0.35">
      <c r="D1" s="17"/>
    </row>
    <row r="2" spans="4:4" x14ac:dyDescent="0.35">
      <c r="D2"/>
    </row>
    <row r="3" spans="4:4" x14ac:dyDescent="0.35">
      <c r="D3" s="17"/>
    </row>
    <row r="4" spans="4:4" x14ac:dyDescent="0.35">
      <c r="D4" s="17"/>
    </row>
    <row r="5" spans="4:4" x14ac:dyDescent="0.35">
      <c r="D5" s="17"/>
    </row>
    <row r="6" spans="4:4" x14ac:dyDescent="0.35">
      <c r="D6" s="17"/>
    </row>
    <row r="7" spans="4:4" x14ac:dyDescent="0.35">
      <c r="D7" s="158" t="s">
        <v>90</v>
      </c>
    </row>
    <row r="8" spans="4:4" x14ac:dyDescent="0.35">
      <c r="D8" s="159"/>
    </row>
    <row r="9" spans="4:4" ht="37" x14ac:dyDescent="0.35">
      <c r="D9" s="88" t="s">
        <v>58</v>
      </c>
    </row>
    <row r="10" spans="4:4" ht="406" x14ac:dyDescent="0.35">
      <c r="D10" s="85" t="s">
        <v>7</v>
      </c>
    </row>
    <row r="11" spans="4:4" ht="101.5" x14ac:dyDescent="0.35">
      <c r="D11" s="86" t="s">
        <v>8</v>
      </c>
    </row>
    <row r="12" spans="4:4" ht="319" x14ac:dyDescent="0.35">
      <c r="D12" s="86" t="s">
        <v>9</v>
      </c>
    </row>
    <row r="13" spans="4:4" ht="72.5" x14ac:dyDescent="0.35">
      <c r="D13" s="86" t="s">
        <v>10</v>
      </c>
    </row>
    <row r="14" spans="4:4" ht="87" x14ac:dyDescent="0.35">
      <c r="D14" s="86" t="s">
        <v>11</v>
      </c>
    </row>
    <row r="15" spans="4:4" ht="58" x14ac:dyDescent="0.35">
      <c r="D15" s="91" t="s">
        <v>12</v>
      </c>
    </row>
    <row r="16" spans="4:4" ht="246.5" x14ac:dyDescent="0.35">
      <c r="D16" s="92" t="s">
        <v>13</v>
      </c>
    </row>
    <row r="17" spans="4:4" ht="159.5" x14ac:dyDescent="0.35">
      <c r="D17" s="92" t="s">
        <v>14</v>
      </c>
    </row>
    <row r="18" spans="4:4" ht="261" x14ac:dyDescent="0.35">
      <c r="D18" s="92" t="s">
        <v>15</v>
      </c>
    </row>
    <row r="19" spans="4:4" ht="319" x14ac:dyDescent="0.35">
      <c r="D19" s="95" t="s">
        <v>103</v>
      </c>
    </row>
    <row r="20" spans="4:4" ht="319" x14ac:dyDescent="0.35">
      <c r="D20" s="96" t="s">
        <v>16</v>
      </c>
    </row>
    <row r="21" spans="4:4" ht="261" x14ac:dyDescent="0.35">
      <c r="D21" s="96" t="s">
        <v>17</v>
      </c>
    </row>
    <row r="22" spans="4:4" ht="275.5" x14ac:dyDescent="0.35">
      <c r="D22" s="96" t="s">
        <v>18</v>
      </c>
    </row>
    <row r="23" spans="4:4" ht="116" x14ac:dyDescent="0.35">
      <c r="D23" s="96" t="s">
        <v>19</v>
      </c>
    </row>
    <row r="24" spans="4:4" ht="232" x14ac:dyDescent="0.35">
      <c r="D24" s="96" t="s">
        <v>20</v>
      </c>
    </row>
    <row r="25" spans="4:4" ht="290" x14ac:dyDescent="0.35">
      <c r="D25" s="100" t="s">
        <v>21</v>
      </c>
    </row>
    <row r="26" spans="4:4" ht="217.5" x14ac:dyDescent="0.35">
      <c r="D26" s="97" t="s">
        <v>22</v>
      </c>
    </row>
    <row r="27" spans="4:4" ht="43.5" x14ac:dyDescent="0.35">
      <c r="D27" s="97" t="s">
        <v>24</v>
      </c>
    </row>
    <row r="28" spans="4:4" ht="217.5" x14ac:dyDescent="0.35">
      <c r="D28" s="97" t="s">
        <v>23</v>
      </c>
    </row>
    <row r="29" spans="4:4" ht="87" x14ac:dyDescent="0.35">
      <c r="D29" s="94" t="s">
        <v>25</v>
      </c>
    </row>
    <row r="30" spans="4:4" ht="174" x14ac:dyDescent="0.35">
      <c r="D30" s="99" t="s">
        <v>26</v>
      </c>
    </row>
    <row r="31" spans="4:4" ht="116" x14ac:dyDescent="0.35">
      <c r="D31" s="10" t="s">
        <v>27</v>
      </c>
    </row>
    <row r="32" spans="4:4" ht="116" x14ac:dyDescent="0.35">
      <c r="D32" s="10" t="s">
        <v>28</v>
      </c>
    </row>
    <row r="33" spans="4:4" ht="72.5" x14ac:dyDescent="0.35">
      <c r="D33" s="10" t="s">
        <v>29</v>
      </c>
    </row>
  </sheetData>
  <mergeCells count="1">
    <mergeCell ref="D7:D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CEBFA-9C71-4D4A-83D4-1C3011D8D7A6}">
  <sheetPr>
    <tabColor theme="9" tint="-0.249977111117893"/>
  </sheetPr>
  <dimension ref="A1:EN469"/>
  <sheetViews>
    <sheetView tabSelected="1" zoomScale="60" zoomScaleNormal="60" workbookViewId="0">
      <selection activeCell="C43" sqref="C43"/>
    </sheetView>
  </sheetViews>
  <sheetFormatPr baseColWidth="10" defaultColWidth="10.90625" defaultRowHeight="14.5" outlineLevelRow="1" x14ac:dyDescent="0.35"/>
  <cols>
    <col min="1" max="1" width="25" style="12" customWidth="1"/>
    <col min="2" max="2" width="38.453125" style="4" customWidth="1"/>
    <col min="3" max="4" width="40.54296875" style="12" customWidth="1"/>
    <col min="5" max="7" width="20.54296875" style="12" customWidth="1"/>
    <col min="8" max="8" width="21" style="12" customWidth="1"/>
    <col min="9" max="9" width="24" style="12" customWidth="1"/>
    <col min="10" max="10" width="24" style="13" customWidth="1"/>
    <col min="11" max="11" width="50" customWidth="1"/>
    <col min="145" max="16384" width="10.90625" style="12"/>
  </cols>
  <sheetData>
    <row r="1" spans="1:144" s="17" customFormat="1" x14ac:dyDescent="0.35">
      <c r="B1" s="18"/>
    </row>
    <row r="2" spans="1:144" s="17" customFormat="1" ht="21" x14ac:dyDescent="0.5">
      <c r="A2" s="145" t="s">
        <v>50</v>
      </c>
      <c r="B2" s="145"/>
      <c r="C2" s="145"/>
      <c r="D2" s="145"/>
      <c r="E2" s="145"/>
      <c r="F2" s="145"/>
      <c r="G2" s="145"/>
      <c r="H2" s="145"/>
      <c r="I2" s="145"/>
      <c r="J2" s="145"/>
      <c r="K2" s="145"/>
    </row>
    <row r="3" spans="1:144" s="17" customFormat="1" x14ac:dyDescent="0.35">
      <c r="A3" s="21" t="s">
        <v>49</v>
      </c>
      <c r="B3" s="22" t="s">
        <v>113</v>
      </c>
    </row>
    <row r="4" spans="1:144" s="17" customFormat="1" x14ac:dyDescent="0.35">
      <c r="A4" s="21" t="s">
        <v>54</v>
      </c>
      <c r="B4" s="23" t="s">
        <v>114</v>
      </c>
    </row>
    <row r="5" spans="1:144" s="17" customFormat="1" ht="15" customHeight="1" x14ac:dyDescent="0.35">
      <c r="A5" s="21" t="s">
        <v>55</v>
      </c>
      <c r="B5" s="24">
        <f ca="1">TODAY()</f>
        <v>45406</v>
      </c>
    </row>
    <row r="6" spans="1:144" s="17" customFormat="1" ht="15" customHeight="1" x14ac:dyDescent="0.35"/>
    <row r="7" spans="1:144" s="17" customFormat="1" ht="58.5" customHeight="1" x14ac:dyDescent="0.35">
      <c r="A7" s="189" t="s">
        <v>110</v>
      </c>
      <c r="B7" s="190"/>
      <c r="C7" s="38" t="s">
        <v>91</v>
      </c>
      <c r="D7" s="35" t="s">
        <v>80</v>
      </c>
      <c r="E7" s="191" t="s">
        <v>81</v>
      </c>
      <c r="F7" s="191"/>
      <c r="G7" s="191" t="s">
        <v>82</v>
      </c>
      <c r="H7" s="191"/>
      <c r="I7" s="36" t="s">
        <v>92</v>
      </c>
      <c r="J7" s="37" t="s">
        <v>83</v>
      </c>
    </row>
    <row r="8" spans="1:144" s="16" customFormat="1" ht="74" outlineLevel="1" x14ac:dyDescent="0.35">
      <c r="A8" s="1" t="s">
        <v>56</v>
      </c>
      <c r="B8" s="2" t="s">
        <v>98</v>
      </c>
      <c r="C8" s="2" t="s">
        <v>67</v>
      </c>
      <c r="D8" s="2" t="s">
        <v>59</v>
      </c>
      <c r="E8" s="2" t="s">
        <v>60</v>
      </c>
      <c r="F8" s="2" t="s">
        <v>68</v>
      </c>
      <c r="G8" s="2" t="s">
        <v>62</v>
      </c>
      <c r="H8" s="2" t="s">
        <v>63</v>
      </c>
      <c r="I8" s="2" t="s">
        <v>64</v>
      </c>
      <c r="J8" s="32" t="s">
        <v>65</v>
      </c>
      <c r="K8" s="34" t="s">
        <v>66</v>
      </c>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row>
    <row r="9" spans="1:144" ht="241.25" customHeight="1" outlineLevel="1" x14ac:dyDescent="0.35">
      <c r="A9" s="183" t="s">
        <v>0</v>
      </c>
      <c r="B9" s="172" t="s">
        <v>99</v>
      </c>
      <c r="C9" s="5" t="s">
        <v>116</v>
      </c>
      <c r="D9" s="68"/>
      <c r="E9" s="68"/>
      <c r="F9" s="68"/>
      <c r="G9" s="68"/>
      <c r="H9" s="68"/>
      <c r="I9" s="68"/>
      <c r="J9" s="69"/>
      <c r="K9" s="68"/>
    </row>
    <row r="10" spans="1:144" ht="139.25" customHeight="1" outlineLevel="1" x14ac:dyDescent="0.35">
      <c r="A10" s="184"/>
      <c r="B10" s="173"/>
      <c r="C10" s="5" t="s">
        <v>117</v>
      </c>
      <c r="D10" s="68"/>
      <c r="E10" s="68"/>
      <c r="F10" s="68"/>
      <c r="G10" s="68"/>
      <c r="H10" s="68"/>
      <c r="I10" s="68"/>
      <c r="J10" s="69"/>
      <c r="K10" s="68"/>
    </row>
    <row r="11" spans="1:144" ht="136.75" customHeight="1" outlineLevel="1" x14ac:dyDescent="0.35">
      <c r="A11" s="184"/>
      <c r="B11" s="173"/>
      <c r="C11" s="5" t="s">
        <v>118</v>
      </c>
      <c r="D11" s="68"/>
      <c r="E11" s="68"/>
      <c r="F11" s="68"/>
      <c r="G11" s="68"/>
      <c r="H11" s="68"/>
      <c r="I11" s="68"/>
      <c r="J11" s="69"/>
      <c r="K11" s="68"/>
    </row>
    <row r="12" spans="1:144" ht="168" customHeight="1" outlineLevel="1" x14ac:dyDescent="0.35">
      <c r="A12" s="184"/>
      <c r="B12" s="173"/>
      <c r="C12" s="5" t="s">
        <v>119</v>
      </c>
      <c r="D12" s="68"/>
      <c r="E12" s="68"/>
      <c r="F12" s="68"/>
      <c r="G12" s="68"/>
      <c r="H12" s="68"/>
      <c r="I12" s="68"/>
      <c r="J12" s="69"/>
      <c r="K12" s="68"/>
    </row>
    <row r="13" spans="1:144" ht="88.25" customHeight="1" outlineLevel="1" x14ac:dyDescent="0.35">
      <c r="A13" s="185"/>
      <c r="B13" s="174"/>
      <c r="C13" s="5" t="s">
        <v>120</v>
      </c>
      <c r="D13" s="68"/>
      <c r="E13" s="68"/>
      <c r="F13" s="68"/>
      <c r="G13" s="68"/>
      <c r="H13" s="68"/>
      <c r="I13" s="68"/>
      <c r="J13" s="69"/>
      <c r="K13" s="68"/>
    </row>
    <row r="14" spans="1:144" ht="187.75" customHeight="1" outlineLevel="1" x14ac:dyDescent="0.35">
      <c r="A14" s="186" t="s">
        <v>3</v>
      </c>
      <c r="B14" s="175" t="s">
        <v>102</v>
      </c>
      <c r="C14" s="108" t="s">
        <v>115</v>
      </c>
      <c r="D14" s="70"/>
      <c r="E14" s="70"/>
      <c r="F14" s="70"/>
      <c r="G14" s="70"/>
      <c r="H14" s="70"/>
      <c r="I14" s="70"/>
      <c r="J14" s="71"/>
      <c r="K14" s="70"/>
    </row>
    <row r="15" spans="1:144" ht="126.75" customHeight="1" outlineLevel="1" x14ac:dyDescent="0.35">
      <c r="A15" s="187"/>
      <c r="B15" s="176"/>
      <c r="C15" s="108" t="s">
        <v>133</v>
      </c>
      <c r="D15" s="70"/>
      <c r="E15" s="70"/>
      <c r="F15" s="70"/>
      <c r="G15" s="70"/>
      <c r="H15" s="70"/>
      <c r="I15" s="70"/>
      <c r="J15" s="71"/>
      <c r="K15" s="70"/>
    </row>
    <row r="16" spans="1:144" ht="99.9" customHeight="1" outlineLevel="1" x14ac:dyDescent="0.35">
      <c r="A16" s="187"/>
      <c r="B16" s="176"/>
      <c r="C16" s="108" t="s">
        <v>121</v>
      </c>
      <c r="D16" s="70"/>
      <c r="E16" s="70"/>
      <c r="F16" s="70"/>
      <c r="G16" s="70"/>
      <c r="H16" s="70"/>
      <c r="I16" s="70"/>
      <c r="J16" s="71"/>
      <c r="K16" s="70"/>
    </row>
    <row r="17" spans="1:11" ht="99.9" customHeight="1" outlineLevel="1" x14ac:dyDescent="0.35">
      <c r="A17" s="187"/>
      <c r="B17" s="176"/>
      <c r="C17" s="108" t="s">
        <v>134</v>
      </c>
      <c r="D17" s="70"/>
      <c r="E17" s="70"/>
      <c r="F17" s="70"/>
      <c r="G17" s="70"/>
      <c r="H17" s="70"/>
      <c r="I17" s="70"/>
      <c r="J17" s="71"/>
      <c r="K17" s="70"/>
    </row>
    <row r="18" spans="1:11" ht="99.9" customHeight="1" outlineLevel="1" x14ac:dyDescent="0.35">
      <c r="A18" s="188"/>
      <c r="B18" s="177"/>
      <c r="C18" s="70"/>
      <c r="D18" s="70"/>
      <c r="E18" s="70"/>
      <c r="F18" s="70"/>
      <c r="G18" s="70"/>
      <c r="H18" s="70"/>
      <c r="I18" s="70"/>
      <c r="J18" s="71"/>
      <c r="K18" s="70"/>
    </row>
    <row r="19" spans="1:11" ht="264" customHeight="1" outlineLevel="1" x14ac:dyDescent="0.35">
      <c r="A19" s="152" t="s">
        <v>5</v>
      </c>
      <c r="B19" s="130" t="s">
        <v>106</v>
      </c>
      <c r="C19" s="109" t="s">
        <v>122</v>
      </c>
      <c r="D19" s="72"/>
      <c r="E19" s="72"/>
      <c r="F19" s="72"/>
      <c r="G19" s="72"/>
      <c r="H19" s="72"/>
      <c r="I19" s="72"/>
      <c r="J19" s="73"/>
      <c r="K19" s="72"/>
    </row>
    <row r="20" spans="1:11" ht="409.25" customHeight="1" outlineLevel="1" x14ac:dyDescent="0.35">
      <c r="A20" s="153"/>
      <c r="B20" s="131"/>
      <c r="C20" s="111" t="s">
        <v>123</v>
      </c>
      <c r="D20" s="72"/>
      <c r="E20" s="72"/>
      <c r="F20" s="72"/>
      <c r="G20" s="72"/>
      <c r="H20" s="72"/>
      <c r="I20" s="72"/>
      <c r="J20" s="73"/>
      <c r="K20" s="72"/>
    </row>
    <row r="21" spans="1:11" ht="271.25" customHeight="1" outlineLevel="1" x14ac:dyDescent="0.35">
      <c r="A21" s="153"/>
      <c r="B21" s="131"/>
      <c r="C21" s="109" t="s">
        <v>126</v>
      </c>
      <c r="D21" s="72"/>
      <c r="E21" s="72"/>
      <c r="F21" s="72"/>
      <c r="G21" s="72"/>
      <c r="H21" s="72"/>
      <c r="I21" s="72"/>
      <c r="J21" s="73"/>
      <c r="K21" s="72"/>
    </row>
    <row r="22" spans="1:11" ht="159" customHeight="1" outlineLevel="1" x14ac:dyDescent="0.35">
      <c r="A22" s="153"/>
      <c r="B22" s="131"/>
      <c r="C22" s="109" t="s">
        <v>124</v>
      </c>
      <c r="D22" s="72"/>
      <c r="E22" s="72"/>
      <c r="F22" s="72"/>
      <c r="G22" s="72"/>
      <c r="H22" s="72"/>
      <c r="I22" s="72"/>
      <c r="J22" s="73"/>
      <c r="K22" s="72"/>
    </row>
    <row r="23" spans="1:11" ht="171" customHeight="1" outlineLevel="1" x14ac:dyDescent="0.35">
      <c r="A23" s="153"/>
      <c r="B23" s="131"/>
      <c r="C23" s="109" t="s">
        <v>125</v>
      </c>
      <c r="D23" s="72"/>
      <c r="E23" s="72"/>
      <c r="F23" s="72"/>
      <c r="G23" s="72"/>
      <c r="H23" s="72"/>
      <c r="I23" s="72"/>
      <c r="J23" s="73"/>
      <c r="K23" s="72"/>
    </row>
    <row r="24" spans="1:11" ht="123" customHeight="1" outlineLevel="1" x14ac:dyDescent="0.35">
      <c r="A24" s="155" t="s">
        <v>4</v>
      </c>
      <c r="B24" s="192" t="s">
        <v>107</v>
      </c>
      <c r="C24" s="110" t="s">
        <v>127</v>
      </c>
      <c r="D24" s="74"/>
      <c r="E24" s="74"/>
      <c r="F24" s="74"/>
      <c r="G24" s="74"/>
      <c r="H24" s="74"/>
      <c r="I24" s="74"/>
      <c r="J24" s="75"/>
      <c r="K24" s="74"/>
    </row>
    <row r="25" spans="1:11" ht="99.9" customHeight="1" outlineLevel="1" x14ac:dyDescent="0.35">
      <c r="A25" s="156"/>
      <c r="B25" s="193"/>
      <c r="C25" s="110" t="s">
        <v>132</v>
      </c>
      <c r="D25" s="74"/>
      <c r="E25" s="74"/>
      <c r="F25" s="74"/>
      <c r="G25" s="74"/>
      <c r="H25" s="74"/>
      <c r="I25" s="74"/>
      <c r="J25" s="75"/>
      <c r="K25" s="74"/>
    </row>
    <row r="26" spans="1:11" ht="289.75" customHeight="1" outlineLevel="1" x14ac:dyDescent="0.35">
      <c r="A26" s="156"/>
      <c r="B26" s="193"/>
      <c r="C26" s="110" t="s">
        <v>128</v>
      </c>
      <c r="D26" s="74"/>
      <c r="E26" s="74"/>
      <c r="F26" s="74"/>
      <c r="G26" s="74"/>
      <c r="H26" s="74"/>
      <c r="I26" s="74"/>
      <c r="J26" s="75"/>
      <c r="K26" s="74"/>
    </row>
    <row r="27" spans="1:11" ht="99.9" customHeight="1" outlineLevel="1" x14ac:dyDescent="0.35">
      <c r="A27" s="156"/>
      <c r="B27" s="193"/>
      <c r="C27" s="110"/>
      <c r="D27" s="74"/>
      <c r="E27" s="74"/>
      <c r="F27" s="74"/>
      <c r="G27" s="74"/>
      <c r="H27" s="74"/>
      <c r="I27" s="74"/>
      <c r="J27" s="75"/>
      <c r="K27" s="74"/>
    </row>
    <row r="28" spans="1:11" ht="99.9" customHeight="1" outlineLevel="1" x14ac:dyDescent="0.35">
      <c r="A28" s="156"/>
      <c r="B28" s="193"/>
      <c r="C28" s="110"/>
      <c r="D28" s="74"/>
      <c r="E28" s="74"/>
      <c r="F28" s="74"/>
      <c r="G28" s="74"/>
      <c r="H28" s="74"/>
      <c r="I28" s="74"/>
      <c r="J28" s="75"/>
      <c r="K28" s="74"/>
    </row>
    <row r="29" spans="1:11" ht="99.9" customHeight="1" outlineLevel="1" x14ac:dyDescent="0.35">
      <c r="A29" s="142" t="s">
        <v>6</v>
      </c>
      <c r="B29" s="139" t="s">
        <v>109</v>
      </c>
      <c r="C29" s="10"/>
      <c r="D29" s="76"/>
      <c r="E29" s="76"/>
      <c r="F29" s="76"/>
      <c r="G29" s="76"/>
      <c r="H29" s="76"/>
      <c r="I29" s="76"/>
      <c r="J29" s="77"/>
      <c r="K29" s="76"/>
    </row>
    <row r="30" spans="1:11" ht="147" customHeight="1" outlineLevel="1" x14ac:dyDescent="0.35">
      <c r="A30" s="143"/>
      <c r="B30" s="140"/>
      <c r="C30" s="10" t="s">
        <v>129</v>
      </c>
      <c r="D30" s="76"/>
      <c r="E30" s="76"/>
      <c r="F30" s="76"/>
      <c r="G30" s="76"/>
      <c r="H30" s="76"/>
      <c r="I30" s="76"/>
      <c r="J30" s="77"/>
      <c r="K30" s="76"/>
    </row>
    <row r="31" spans="1:11" ht="99.9" customHeight="1" outlineLevel="1" x14ac:dyDescent="0.35">
      <c r="A31" s="143"/>
      <c r="B31" s="140"/>
      <c r="C31" s="10" t="s">
        <v>130</v>
      </c>
      <c r="D31" s="76"/>
      <c r="E31" s="76"/>
      <c r="F31" s="76"/>
      <c r="G31" s="76"/>
      <c r="H31" s="76"/>
      <c r="I31" s="76"/>
      <c r="J31" s="77"/>
      <c r="K31" s="76"/>
    </row>
    <row r="32" spans="1:11" ht="99.9" customHeight="1" outlineLevel="1" x14ac:dyDescent="0.35">
      <c r="A32" s="143"/>
      <c r="B32" s="140"/>
      <c r="C32" s="107" t="s">
        <v>131</v>
      </c>
      <c r="D32" s="78"/>
      <c r="E32" s="78"/>
      <c r="F32" s="78"/>
      <c r="G32" s="78"/>
      <c r="H32" s="78"/>
      <c r="I32" s="78"/>
      <c r="J32" s="79"/>
      <c r="K32" s="76"/>
    </row>
    <row r="33" spans="1:144" ht="99.9" customHeight="1" outlineLevel="1" x14ac:dyDescent="0.35">
      <c r="A33" s="143"/>
      <c r="B33" s="141"/>
      <c r="C33" s="107"/>
      <c r="D33" s="78"/>
      <c r="E33" s="78"/>
      <c r="F33" s="78"/>
      <c r="G33" s="78"/>
      <c r="H33" s="78"/>
      <c r="I33" s="78"/>
      <c r="J33" s="79"/>
      <c r="K33" s="76"/>
    </row>
    <row r="34" spans="1:144" x14ac:dyDescent="0.35">
      <c r="A34"/>
      <c r="B34" s="30"/>
      <c r="C34"/>
      <c r="D34"/>
      <c r="E34"/>
      <c r="F34"/>
      <c r="G34"/>
      <c r="H34"/>
      <c r="I34"/>
      <c r="J34"/>
    </row>
    <row r="35" spans="1:144" x14ac:dyDescent="0.35">
      <c r="A35"/>
      <c r="B35" s="30"/>
      <c r="C35"/>
      <c r="D35"/>
      <c r="E35"/>
      <c r="F35"/>
      <c r="G35"/>
      <c r="H35"/>
      <c r="I35"/>
      <c r="J35"/>
    </row>
    <row r="36" spans="1:144" ht="69" customHeight="1" thickBot="1" x14ac:dyDescent="0.4">
      <c r="A36"/>
      <c r="B36" s="178" t="s">
        <v>112</v>
      </c>
      <c r="C36" s="179"/>
      <c r="D36"/>
      <c r="E36"/>
      <c r="F36"/>
      <c r="G36"/>
      <c r="H36"/>
      <c r="I36"/>
      <c r="J36"/>
    </row>
    <row r="37" spans="1:144" ht="8.25" hidden="1" customHeight="1" thickBot="1" x14ac:dyDescent="0.4">
      <c r="A37"/>
      <c r="B37" s="31"/>
      <c r="C37" s="31"/>
      <c r="D37"/>
      <c r="E37"/>
      <c r="F37"/>
      <c r="G37"/>
      <c r="H37"/>
      <c r="I37"/>
      <c r="J37"/>
    </row>
    <row r="38" spans="1:144" ht="34.5" hidden="1" customHeight="1" x14ac:dyDescent="0.35">
      <c r="A38"/>
      <c r="B38" s="31"/>
      <c r="C38" s="31"/>
      <c r="D38"/>
      <c r="E38"/>
      <c r="F38"/>
      <c r="G38"/>
      <c r="H38"/>
      <c r="I38"/>
      <c r="J38"/>
    </row>
    <row r="39" spans="1:144" ht="31" outlineLevel="1" x14ac:dyDescent="0.35">
      <c r="A39"/>
      <c r="B39" s="180" t="s">
        <v>53</v>
      </c>
      <c r="C39" s="101" t="s">
        <v>32</v>
      </c>
      <c r="D39" s="102" t="s">
        <v>2</v>
      </c>
      <c r="E39" s="102" t="s">
        <v>1</v>
      </c>
      <c r="F39" s="101" t="s">
        <v>47</v>
      </c>
      <c r="G39" s="101" t="s">
        <v>51</v>
      </c>
      <c r="H39" s="101" t="s">
        <v>52</v>
      </c>
      <c r="I39" s="101" t="s">
        <v>48</v>
      </c>
      <c r="J39" s="103" t="s">
        <v>31</v>
      </c>
    </row>
    <row r="40" spans="1:144" ht="71.25" customHeight="1" outlineLevel="1" x14ac:dyDescent="0.35">
      <c r="A40"/>
      <c r="B40" s="181"/>
      <c r="C40" s="112" t="s">
        <v>135</v>
      </c>
      <c r="D40" s="15"/>
      <c r="E40" s="15"/>
      <c r="F40" s="15"/>
      <c r="G40" s="15"/>
      <c r="H40" s="15"/>
      <c r="I40" s="15"/>
      <c r="J40" s="104"/>
    </row>
    <row r="41" spans="1:144" ht="71.25" customHeight="1" outlineLevel="1" x14ac:dyDescent="0.35">
      <c r="A41"/>
      <c r="B41" s="181"/>
      <c r="C41" s="112" t="s">
        <v>138</v>
      </c>
      <c r="D41" s="15"/>
      <c r="E41" s="15"/>
      <c r="F41" s="15"/>
      <c r="G41" s="15"/>
      <c r="H41" s="15"/>
      <c r="I41" s="15"/>
      <c r="J41" s="104"/>
    </row>
    <row r="42" spans="1:144" ht="71.25" customHeight="1" outlineLevel="1" x14ac:dyDescent="0.35">
      <c r="A42"/>
      <c r="B42" s="181"/>
      <c r="C42" s="112" t="s">
        <v>136</v>
      </c>
      <c r="D42" s="15"/>
      <c r="E42" s="15"/>
      <c r="F42" s="15"/>
      <c r="G42" s="15"/>
      <c r="H42" s="15"/>
      <c r="I42" s="15"/>
      <c r="J42" s="104"/>
    </row>
    <row r="43" spans="1:144" ht="71.25" customHeight="1" outlineLevel="1" x14ac:dyDescent="0.35">
      <c r="A43"/>
      <c r="B43" s="181"/>
      <c r="C43" s="112" t="s">
        <v>137</v>
      </c>
      <c r="D43" s="15"/>
      <c r="E43" s="15"/>
      <c r="F43" s="15"/>
      <c r="G43" s="15"/>
      <c r="H43" s="15"/>
      <c r="I43" s="15"/>
      <c r="J43" s="104"/>
    </row>
    <row r="44" spans="1:144" s="14" customFormat="1" ht="71.25" customHeight="1" outlineLevel="1" thickBot="1" x14ac:dyDescent="0.4">
      <c r="A44"/>
      <c r="B44" s="182"/>
      <c r="C44" s="105"/>
      <c r="D44" s="105"/>
      <c r="E44" s="105"/>
      <c r="F44" s="105"/>
      <c r="G44" s="105"/>
      <c r="H44" s="105"/>
      <c r="I44" s="105"/>
      <c r="J44" s="106"/>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row>
    <row r="45" spans="1:144" customFormat="1" x14ac:dyDescent="0.35">
      <c r="B45" s="30"/>
    </row>
    <row r="46" spans="1:144" customFormat="1" x14ac:dyDescent="0.35">
      <c r="B46" s="30"/>
    </row>
    <row r="47" spans="1:144" customFormat="1" x14ac:dyDescent="0.35">
      <c r="B47" s="30"/>
    </row>
    <row r="48" spans="1:144" customFormat="1" x14ac:dyDescent="0.35">
      <c r="B48" s="30"/>
    </row>
    <row r="49" spans="2:2" customFormat="1" x14ac:dyDescent="0.35">
      <c r="B49" s="30"/>
    </row>
    <row r="50" spans="2:2" customFormat="1" x14ac:dyDescent="0.35">
      <c r="B50" s="30"/>
    </row>
    <row r="51" spans="2:2" customFormat="1" x14ac:dyDescent="0.35">
      <c r="B51" s="30"/>
    </row>
    <row r="52" spans="2:2" customFormat="1" x14ac:dyDescent="0.35">
      <c r="B52" s="30"/>
    </row>
    <row r="53" spans="2:2" customFormat="1" x14ac:dyDescent="0.35">
      <c r="B53" s="30"/>
    </row>
    <row r="54" spans="2:2" customFormat="1" x14ac:dyDescent="0.35">
      <c r="B54" s="30"/>
    </row>
    <row r="55" spans="2:2" customFormat="1" x14ac:dyDescent="0.35">
      <c r="B55" s="30"/>
    </row>
    <row r="56" spans="2:2" customFormat="1" x14ac:dyDescent="0.35">
      <c r="B56" s="30"/>
    </row>
    <row r="57" spans="2:2" customFormat="1" x14ac:dyDescent="0.35">
      <c r="B57" s="30"/>
    </row>
    <row r="58" spans="2:2" customFormat="1" x14ac:dyDescent="0.35">
      <c r="B58" s="30"/>
    </row>
    <row r="59" spans="2:2" customFormat="1" x14ac:dyDescent="0.35">
      <c r="B59" s="30"/>
    </row>
    <row r="60" spans="2:2" customFormat="1" x14ac:dyDescent="0.35">
      <c r="B60" s="30"/>
    </row>
    <row r="61" spans="2:2" customFormat="1" x14ac:dyDescent="0.35">
      <c r="B61" s="30"/>
    </row>
    <row r="62" spans="2:2" customFormat="1" x14ac:dyDescent="0.35">
      <c r="B62" s="30"/>
    </row>
    <row r="63" spans="2:2" customFormat="1" x14ac:dyDescent="0.35">
      <c r="B63" s="30"/>
    </row>
    <row r="64" spans="2:2" customFormat="1" x14ac:dyDescent="0.35">
      <c r="B64" s="30"/>
    </row>
    <row r="65" spans="2:2" customFormat="1" x14ac:dyDescent="0.35">
      <c r="B65" s="30"/>
    </row>
    <row r="66" spans="2:2" customFormat="1" x14ac:dyDescent="0.35">
      <c r="B66" s="30"/>
    </row>
    <row r="67" spans="2:2" customFormat="1" x14ac:dyDescent="0.35">
      <c r="B67" s="30"/>
    </row>
    <row r="68" spans="2:2" customFormat="1" x14ac:dyDescent="0.35">
      <c r="B68" s="30"/>
    </row>
    <row r="69" spans="2:2" customFormat="1" x14ac:dyDescent="0.35">
      <c r="B69" s="30"/>
    </row>
    <row r="70" spans="2:2" customFormat="1" x14ac:dyDescent="0.35">
      <c r="B70" s="30"/>
    </row>
    <row r="71" spans="2:2" customFormat="1" x14ac:dyDescent="0.35">
      <c r="B71" s="30"/>
    </row>
    <row r="72" spans="2:2" customFormat="1" x14ac:dyDescent="0.35">
      <c r="B72" s="30"/>
    </row>
    <row r="73" spans="2:2" customFormat="1" x14ac:dyDescent="0.35">
      <c r="B73" s="30"/>
    </row>
    <row r="74" spans="2:2" customFormat="1" x14ac:dyDescent="0.35">
      <c r="B74" s="30"/>
    </row>
    <row r="75" spans="2:2" customFormat="1" x14ac:dyDescent="0.35">
      <c r="B75" s="30"/>
    </row>
    <row r="76" spans="2:2" customFormat="1" x14ac:dyDescent="0.35">
      <c r="B76" s="30"/>
    </row>
    <row r="77" spans="2:2" customFormat="1" x14ac:dyDescent="0.35">
      <c r="B77" s="30"/>
    </row>
    <row r="78" spans="2:2" customFormat="1" x14ac:dyDescent="0.35">
      <c r="B78" s="30"/>
    </row>
    <row r="79" spans="2:2" customFormat="1" x14ac:dyDescent="0.35">
      <c r="B79" s="30"/>
    </row>
    <row r="80" spans="2:2" customFormat="1" x14ac:dyDescent="0.35">
      <c r="B80" s="30"/>
    </row>
    <row r="81" spans="2:2" customFormat="1" x14ac:dyDescent="0.35">
      <c r="B81" s="30"/>
    </row>
    <row r="82" spans="2:2" customFormat="1" x14ac:dyDescent="0.35">
      <c r="B82" s="30"/>
    </row>
    <row r="83" spans="2:2" customFormat="1" x14ac:dyDescent="0.35">
      <c r="B83" s="30"/>
    </row>
    <row r="84" spans="2:2" customFormat="1" x14ac:dyDescent="0.35">
      <c r="B84" s="30"/>
    </row>
    <row r="85" spans="2:2" customFormat="1" x14ac:dyDescent="0.35">
      <c r="B85" s="30"/>
    </row>
    <row r="86" spans="2:2" customFormat="1" x14ac:dyDescent="0.35">
      <c r="B86" s="30"/>
    </row>
    <row r="87" spans="2:2" customFormat="1" x14ac:dyDescent="0.35">
      <c r="B87" s="30"/>
    </row>
    <row r="88" spans="2:2" customFormat="1" x14ac:dyDescent="0.35">
      <c r="B88" s="30"/>
    </row>
    <row r="89" spans="2:2" customFormat="1" x14ac:dyDescent="0.35">
      <c r="B89" s="30"/>
    </row>
    <row r="90" spans="2:2" customFormat="1" x14ac:dyDescent="0.35">
      <c r="B90" s="30"/>
    </row>
    <row r="91" spans="2:2" customFormat="1" x14ac:dyDescent="0.35">
      <c r="B91" s="30"/>
    </row>
    <row r="92" spans="2:2" customFormat="1" x14ac:dyDescent="0.35">
      <c r="B92" s="30"/>
    </row>
    <row r="93" spans="2:2" customFormat="1" x14ac:dyDescent="0.35">
      <c r="B93" s="30"/>
    </row>
    <row r="94" spans="2:2" customFormat="1" x14ac:dyDescent="0.35">
      <c r="B94" s="30"/>
    </row>
    <row r="95" spans="2:2" customFormat="1" x14ac:dyDescent="0.35">
      <c r="B95" s="30"/>
    </row>
    <row r="96" spans="2:2" customFormat="1" x14ac:dyDescent="0.35">
      <c r="B96" s="30"/>
    </row>
    <row r="97" spans="2:2" customFormat="1" x14ac:dyDescent="0.35">
      <c r="B97" s="30"/>
    </row>
    <row r="98" spans="2:2" customFormat="1" x14ac:dyDescent="0.35">
      <c r="B98" s="30"/>
    </row>
    <row r="99" spans="2:2" customFormat="1" x14ac:dyDescent="0.35">
      <c r="B99" s="30"/>
    </row>
    <row r="100" spans="2:2" customFormat="1" x14ac:dyDescent="0.35">
      <c r="B100" s="30"/>
    </row>
    <row r="101" spans="2:2" customFormat="1" x14ac:dyDescent="0.35">
      <c r="B101" s="30"/>
    </row>
    <row r="102" spans="2:2" customFormat="1" x14ac:dyDescent="0.35">
      <c r="B102" s="30"/>
    </row>
    <row r="103" spans="2:2" customFormat="1" x14ac:dyDescent="0.35">
      <c r="B103" s="30"/>
    </row>
    <row r="104" spans="2:2" customFormat="1" x14ac:dyDescent="0.35">
      <c r="B104" s="30"/>
    </row>
    <row r="105" spans="2:2" customFormat="1" x14ac:dyDescent="0.35">
      <c r="B105" s="30"/>
    </row>
    <row r="106" spans="2:2" customFormat="1" x14ac:dyDescent="0.35">
      <c r="B106" s="30"/>
    </row>
    <row r="107" spans="2:2" customFormat="1" x14ac:dyDescent="0.35">
      <c r="B107" s="30"/>
    </row>
    <row r="108" spans="2:2" customFormat="1" x14ac:dyDescent="0.35">
      <c r="B108" s="30"/>
    </row>
    <row r="109" spans="2:2" customFormat="1" x14ac:dyDescent="0.35">
      <c r="B109" s="30"/>
    </row>
    <row r="110" spans="2:2" customFormat="1" x14ac:dyDescent="0.35">
      <c r="B110" s="30"/>
    </row>
    <row r="111" spans="2:2" customFormat="1" x14ac:dyDescent="0.35">
      <c r="B111" s="30"/>
    </row>
    <row r="112" spans="2:2" customFormat="1" x14ac:dyDescent="0.35">
      <c r="B112" s="30"/>
    </row>
    <row r="113" spans="2:2" customFormat="1" x14ac:dyDescent="0.35">
      <c r="B113" s="30"/>
    </row>
    <row r="114" spans="2:2" customFormat="1" x14ac:dyDescent="0.35">
      <c r="B114" s="30"/>
    </row>
    <row r="115" spans="2:2" customFormat="1" x14ac:dyDescent="0.35">
      <c r="B115" s="30"/>
    </row>
    <row r="116" spans="2:2" customFormat="1" x14ac:dyDescent="0.35">
      <c r="B116" s="30"/>
    </row>
    <row r="117" spans="2:2" customFormat="1" x14ac:dyDescent="0.35">
      <c r="B117" s="30"/>
    </row>
    <row r="118" spans="2:2" customFormat="1" x14ac:dyDescent="0.35">
      <c r="B118" s="30"/>
    </row>
    <row r="119" spans="2:2" customFormat="1" x14ac:dyDescent="0.35">
      <c r="B119" s="30"/>
    </row>
    <row r="120" spans="2:2" customFormat="1" x14ac:dyDescent="0.35">
      <c r="B120" s="30"/>
    </row>
    <row r="121" spans="2:2" customFormat="1" x14ac:dyDescent="0.35">
      <c r="B121" s="30"/>
    </row>
    <row r="122" spans="2:2" customFormat="1" x14ac:dyDescent="0.35">
      <c r="B122" s="30"/>
    </row>
    <row r="123" spans="2:2" customFormat="1" x14ac:dyDescent="0.35">
      <c r="B123" s="30"/>
    </row>
    <row r="124" spans="2:2" customFormat="1" x14ac:dyDescent="0.35">
      <c r="B124" s="30"/>
    </row>
    <row r="125" spans="2:2" customFormat="1" x14ac:dyDescent="0.35">
      <c r="B125" s="30"/>
    </row>
    <row r="126" spans="2:2" customFormat="1" x14ac:dyDescent="0.35">
      <c r="B126" s="30"/>
    </row>
    <row r="127" spans="2:2" customFormat="1" x14ac:dyDescent="0.35">
      <c r="B127" s="30"/>
    </row>
    <row r="128" spans="2:2" customFormat="1" x14ac:dyDescent="0.35">
      <c r="B128" s="30"/>
    </row>
    <row r="129" spans="2:2" customFormat="1" x14ac:dyDescent="0.35">
      <c r="B129" s="30"/>
    </row>
    <row r="130" spans="2:2" customFormat="1" x14ac:dyDescent="0.35">
      <c r="B130" s="30"/>
    </row>
    <row r="131" spans="2:2" customFormat="1" x14ac:dyDescent="0.35">
      <c r="B131" s="30"/>
    </row>
    <row r="132" spans="2:2" customFormat="1" x14ac:dyDescent="0.35">
      <c r="B132" s="30"/>
    </row>
    <row r="133" spans="2:2" customFormat="1" x14ac:dyDescent="0.35">
      <c r="B133" s="30"/>
    </row>
    <row r="134" spans="2:2" customFormat="1" x14ac:dyDescent="0.35">
      <c r="B134" s="30"/>
    </row>
    <row r="135" spans="2:2" customFormat="1" x14ac:dyDescent="0.35">
      <c r="B135" s="30"/>
    </row>
    <row r="136" spans="2:2" customFormat="1" x14ac:dyDescent="0.35">
      <c r="B136" s="30"/>
    </row>
    <row r="137" spans="2:2" customFormat="1" x14ac:dyDescent="0.35">
      <c r="B137" s="30"/>
    </row>
    <row r="138" spans="2:2" customFormat="1" x14ac:dyDescent="0.35">
      <c r="B138" s="30"/>
    </row>
    <row r="139" spans="2:2" customFormat="1" x14ac:dyDescent="0.35">
      <c r="B139" s="30"/>
    </row>
    <row r="140" spans="2:2" customFormat="1" x14ac:dyDescent="0.35">
      <c r="B140" s="30"/>
    </row>
    <row r="141" spans="2:2" customFormat="1" x14ac:dyDescent="0.35">
      <c r="B141" s="30"/>
    </row>
    <row r="142" spans="2:2" customFormat="1" x14ac:dyDescent="0.35">
      <c r="B142" s="30"/>
    </row>
    <row r="143" spans="2:2" customFormat="1" x14ac:dyDescent="0.35">
      <c r="B143" s="30"/>
    </row>
    <row r="144" spans="2:2" customFormat="1" x14ac:dyDescent="0.35">
      <c r="B144" s="30"/>
    </row>
    <row r="145" spans="2:2" customFormat="1" x14ac:dyDescent="0.35">
      <c r="B145" s="30"/>
    </row>
    <row r="146" spans="2:2" customFormat="1" x14ac:dyDescent="0.35">
      <c r="B146" s="30"/>
    </row>
    <row r="147" spans="2:2" customFormat="1" x14ac:dyDescent="0.35">
      <c r="B147" s="30"/>
    </row>
    <row r="148" spans="2:2" customFormat="1" x14ac:dyDescent="0.35">
      <c r="B148" s="30"/>
    </row>
    <row r="149" spans="2:2" customFormat="1" x14ac:dyDescent="0.35">
      <c r="B149" s="30"/>
    </row>
    <row r="150" spans="2:2" customFormat="1" x14ac:dyDescent="0.35">
      <c r="B150" s="30"/>
    </row>
    <row r="151" spans="2:2" customFormat="1" x14ac:dyDescent="0.35">
      <c r="B151" s="30"/>
    </row>
    <row r="152" spans="2:2" customFormat="1" x14ac:dyDescent="0.35">
      <c r="B152" s="30"/>
    </row>
    <row r="153" spans="2:2" customFormat="1" x14ac:dyDescent="0.35">
      <c r="B153" s="30"/>
    </row>
    <row r="154" spans="2:2" customFormat="1" x14ac:dyDescent="0.35">
      <c r="B154" s="30"/>
    </row>
    <row r="155" spans="2:2" customFormat="1" x14ac:dyDescent="0.35">
      <c r="B155" s="30"/>
    </row>
    <row r="156" spans="2:2" customFormat="1" x14ac:dyDescent="0.35">
      <c r="B156" s="30"/>
    </row>
    <row r="157" spans="2:2" customFormat="1" x14ac:dyDescent="0.35">
      <c r="B157" s="30"/>
    </row>
    <row r="158" spans="2:2" customFormat="1" x14ac:dyDescent="0.35">
      <c r="B158" s="30"/>
    </row>
    <row r="159" spans="2:2" customFormat="1" x14ac:dyDescent="0.35">
      <c r="B159" s="30"/>
    </row>
    <row r="160" spans="2:2" customFormat="1" x14ac:dyDescent="0.35">
      <c r="B160" s="30"/>
    </row>
    <row r="161" spans="2:2" customFormat="1" x14ac:dyDescent="0.35">
      <c r="B161" s="30"/>
    </row>
    <row r="162" spans="2:2" customFormat="1" x14ac:dyDescent="0.35">
      <c r="B162" s="30"/>
    </row>
    <row r="163" spans="2:2" customFormat="1" x14ac:dyDescent="0.35">
      <c r="B163" s="30"/>
    </row>
    <row r="164" spans="2:2" customFormat="1" x14ac:dyDescent="0.35">
      <c r="B164" s="30"/>
    </row>
    <row r="165" spans="2:2" customFormat="1" x14ac:dyDescent="0.35">
      <c r="B165" s="30"/>
    </row>
    <row r="166" spans="2:2" customFormat="1" x14ac:dyDescent="0.35">
      <c r="B166" s="30"/>
    </row>
    <row r="167" spans="2:2" customFormat="1" x14ac:dyDescent="0.35">
      <c r="B167" s="30"/>
    </row>
    <row r="168" spans="2:2" customFormat="1" x14ac:dyDescent="0.35">
      <c r="B168" s="30"/>
    </row>
    <row r="169" spans="2:2" customFormat="1" x14ac:dyDescent="0.35">
      <c r="B169" s="30"/>
    </row>
    <row r="170" spans="2:2" customFormat="1" x14ac:dyDescent="0.35">
      <c r="B170" s="30"/>
    </row>
    <row r="171" spans="2:2" customFormat="1" x14ac:dyDescent="0.35">
      <c r="B171" s="30"/>
    </row>
    <row r="172" spans="2:2" customFormat="1" x14ac:dyDescent="0.35">
      <c r="B172" s="30"/>
    </row>
    <row r="173" spans="2:2" customFormat="1" x14ac:dyDescent="0.35">
      <c r="B173" s="30"/>
    </row>
    <row r="174" spans="2:2" customFormat="1" x14ac:dyDescent="0.35">
      <c r="B174" s="30"/>
    </row>
    <row r="175" spans="2:2" customFormat="1" x14ac:dyDescent="0.35">
      <c r="B175" s="30"/>
    </row>
    <row r="176" spans="2:2" customFormat="1" x14ac:dyDescent="0.35">
      <c r="B176" s="30"/>
    </row>
    <row r="177" spans="2:2" customFormat="1" x14ac:dyDescent="0.35">
      <c r="B177" s="30"/>
    </row>
    <row r="178" spans="2:2" customFormat="1" x14ac:dyDescent="0.35">
      <c r="B178" s="30"/>
    </row>
    <row r="179" spans="2:2" customFormat="1" x14ac:dyDescent="0.35">
      <c r="B179" s="30"/>
    </row>
    <row r="180" spans="2:2" customFormat="1" x14ac:dyDescent="0.35">
      <c r="B180" s="30"/>
    </row>
    <row r="181" spans="2:2" customFormat="1" x14ac:dyDescent="0.35">
      <c r="B181" s="30"/>
    </row>
    <row r="182" spans="2:2" customFormat="1" x14ac:dyDescent="0.35">
      <c r="B182" s="30"/>
    </row>
    <row r="183" spans="2:2" customFormat="1" x14ac:dyDescent="0.35">
      <c r="B183" s="30"/>
    </row>
    <row r="184" spans="2:2" customFormat="1" x14ac:dyDescent="0.35">
      <c r="B184" s="30"/>
    </row>
    <row r="185" spans="2:2" customFormat="1" x14ac:dyDescent="0.35">
      <c r="B185" s="30"/>
    </row>
    <row r="186" spans="2:2" customFormat="1" x14ac:dyDescent="0.35">
      <c r="B186" s="30"/>
    </row>
    <row r="187" spans="2:2" customFormat="1" x14ac:dyDescent="0.35">
      <c r="B187" s="30"/>
    </row>
    <row r="188" spans="2:2" customFormat="1" x14ac:dyDescent="0.35">
      <c r="B188" s="30"/>
    </row>
    <row r="189" spans="2:2" customFormat="1" x14ac:dyDescent="0.35">
      <c r="B189" s="30"/>
    </row>
    <row r="190" spans="2:2" customFormat="1" x14ac:dyDescent="0.35">
      <c r="B190" s="30"/>
    </row>
    <row r="191" spans="2:2" customFormat="1" x14ac:dyDescent="0.35">
      <c r="B191" s="30"/>
    </row>
    <row r="192" spans="2:2" customFormat="1" x14ac:dyDescent="0.35">
      <c r="B192" s="30"/>
    </row>
    <row r="193" spans="2:2" customFormat="1" x14ac:dyDescent="0.35">
      <c r="B193" s="30"/>
    </row>
    <row r="194" spans="2:2" customFormat="1" x14ac:dyDescent="0.35">
      <c r="B194" s="30"/>
    </row>
    <row r="195" spans="2:2" customFormat="1" x14ac:dyDescent="0.35">
      <c r="B195" s="30"/>
    </row>
    <row r="196" spans="2:2" customFormat="1" x14ac:dyDescent="0.35">
      <c r="B196" s="30"/>
    </row>
    <row r="197" spans="2:2" customFormat="1" x14ac:dyDescent="0.35">
      <c r="B197" s="30"/>
    </row>
    <row r="198" spans="2:2" customFormat="1" x14ac:dyDescent="0.35">
      <c r="B198" s="30"/>
    </row>
    <row r="199" spans="2:2" customFormat="1" x14ac:dyDescent="0.35">
      <c r="B199" s="30"/>
    </row>
    <row r="200" spans="2:2" customFormat="1" x14ac:dyDescent="0.35">
      <c r="B200" s="30"/>
    </row>
    <row r="201" spans="2:2" customFormat="1" x14ac:dyDescent="0.35">
      <c r="B201" s="30"/>
    </row>
    <row r="202" spans="2:2" customFormat="1" x14ac:dyDescent="0.35">
      <c r="B202" s="30"/>
    </row>
    <row r="203" spans="2:2" customFormat="1" x14ac:dyDescent="0.35">
      <c r="B203" s="30"/>
    </row>
    <row r="204" spans="2:2" customFormat="1" x14ac:dyDescent="0.35">
      <c r="B204" s="30"/>
    </row>
    <row r="205" spans="2:2" customFormat="1" x14ac:dyDescent="0.35">
      <c r="B205" s="30"/>
    </row>
    <row r="206" spans="2:2" customFormat="1" x14ac:dyDescent="0.35">
      <c r="B206" s="30"/>
    </row>
    <row r="207" spans="2:2" customFormat="1" x14ac:dyDescent="0.35">
      <c r="B207" s="30"/>
    </row>
    <row r="208" spans="2:2" customFormat="1" x14ac:dyDescent="0.35">
      <c r="B208" s="30"/>
    </row>
    <row r="209" spans="2:2" customFormat="1" x14ac:dyDescent="0.35">
      <c r="B209" s="30"/>
    </row>
    <row r="210" spans="2:2" customFormat="1" x14ac:dyDescent="0.35">
      <c r="B210" s="30"/>
    </row>
    <row r="211" spans="2:2" customFormat="1" x14ac:dyDescent="0.35">
      <c r="B211" s="30"/>
    </row>
    <row r="212" spans="2:2" customFormat="1" x14ac:dyDescent="0.35">
      <c r="B212" s="30"/>
    </row>
    <row r="213" spans="2:2" customFormat="1" x14ac:dyDescent="0.35">
      <c r="B213" s="30"/>
    </row>
    <row r="214" spans="2:2" customFormat="1" x14ac:dyDescent="0.35">
      <c r="B214" s="30"/>
    </row>
    <row r="215" spans="2:2" customFormat="1" x14ac:dyDescent="0.35">
      <c r="B215" s="30"/>
    </row>
    <row r="216" spans="2:2" customFormat="1" x14ac:dyDescent="0.35">
      <c r="B216" s="30"/>
    </row>
    <row r="217" spans="2:2" customFormat="1" x14ac:dyDescent="0.35">
      <c r="B217" s="30"/>
    </row>
    <row r="218" spans="2:2" customFormat="1" x14ac:dyDescent="0.35">
      <c r="B218" s="30"/>
    </row>
    <row r="219" spans="2:2" customFormat="1" x14ac:dyDescent="0.35">
      <c r="B219" s="30"/>
    </row>
    <row r="220" spans="2:2" customFormat="1" x14ac:dyDescent="0.35">
      <c r="B220" s="30"/>
    </row>
    <row r="221" spans="2:2" customFormat="1" x14ac:dyDescent="0.35">
      <c r="B221" s="30"/>
    </row>
    <row r="222" spans="2:2" customFormat="1" x14ac:dyDescent="0.35">
      <c r="B222" s="30"/>
    </row>
    <row r="223" spans="2:2" customFormat="1" x14ac:dyDescent="0.35">
      <c r="B223" s="30"/>
    </row>
    <row r="224" spans="2:2" customFormat="1" x14ac:dyDescent="0.35">
      <c r="B224" s="30"/>
    </row>
    <row r="225" spans="2:2" customFormat="1" x14ac:dyDescent="0.35">
      <c r="B225" s="30"/>
    </row>
    <row r="226" spans="2:2" customFormat="1" x14ac:dyDescent="0.35">
      <c r="B226" s="30"/>
    </row>
    <row r="227" spans="2:2" customFormat="1" x14ac:dyDescent="0.35">
      <c r="B227" s="30"/>
    </row>
    <row r="228" spans="2:2" customFormat="1" x14ac:dyDescent="0.35">
      <c r="B228" s="30"/>
    </row>
    <row r="229" spans="2:2" customFormat="1" x14ac:dyDescent="0.35">
      <c r="B229" s="30"/>
    </row>
    <row r="230" spans="2:2" customFormat="1" x14ac:dyDescent="0.35">
      <c r="B230" s="30"/>
    </row>
    <row r="231" spans="2:2" customFormat="1" x14ac:dyDescent="0.35">
      <c r="B231" s="30"/>
    </row>
    <row r="232" spans="2:2" customFormat="1" x14ac:dyDescent="0.35">
      <c r="B232" s="30"/>
    </row>
    <row r="233" spans="2:2" customFormat="1" x14ac:dyDescent="0.35">
      <c r="B233" s="30"/>
    </row>
    <row r="234" spans="2:2" customFormat="1" x14ac:dyDescent="0.35">
      <c r="B234" s="30"/>
    </row>
    <row r="235" spans="2:2" customFormat="1" x14ac:dyDescent="0.35">
      <c r="B235" s="30"/>
    </row>
    <row r="236" spans="2:2" customFormat="1" x14ac:dyDescent="0.35">
      <c r="B236" s="30"/>
    </row>
    <row r="237" spans="2:2" customFormat="1" x14ac:dyDescent="0.35">
      <c r="B237" s="30"/>
    </row>
    <row r="238" spans="2:2" customFormat="1" x14ac:dyDescent="0.35">
      <c r="B238" s="30"/>
    </row>
    <row r="239" spans="2:2" customFormat="1" x14ac:dyDescent="0.35">
      <c r="B239" s="30"/>
    </row>
    <row r="240" spans="2:2" customFormat="1" x14ac:dyDescent="0.35">
      <c r="B240" s="30"/>
    </row>
    <row r="241" spans="2:2" customFormat="1" x14ac:dyDescent="0.35">
      <c r="B241" s="30"/>
    </row>
    <row r="242" spans="2:2" customFormat="1" x14ac:dyDescent="0.35">
      <c r="B242" s="30"/>
    </row>
    <row r="243" spans="2:2" customFormat="1" x14ac:dyDescent="0.35">
      <c r="B243" s="30"/>
    </row>
    <row r="244" spans="2:2" customFormat="1" x14ac:dyDescent="0.35">
      <c r="B244" s="30"/>
    </row>
    <row r="245" spans="2:2" customFormat="1" x14ac:dyDescent="0.35">
      <c r="B245" s="30"/>
    </row>
    <row r="246" spans="2:2" customFormat="1" x14ac:dyDescent="0.35">
      <c r="B246" s="30"/>
    </row>
    <row r="247" spans="2:2" customFormat="1" x14ac:dyDescent="0.35">
      <c r="B247" s="30"/>
    </row>
    <row r="248" spans="2:2" customFormat="1" x14ac:dyDescent="0.35">
      <c r="B248" s="30"/>
    </row>
    <row r="249" spans="2:2" customFormat="1" x14ac:dyDescent="0.35">
      <c r="B249" s="30"/>
    </row>
    <row r="250" spans="2:2" customFormat="1" x14ac:dyDescent="0.35">
      <c r="B250" s="30"/>
    </row>
    <row r="251" spans="2:2" customFormat="1" x14ac:dyDescent="0.35">
      <c r="B251" s="30"/>
    </row>
    <row r="252" spans="2:2" customFormat="1" x14ac:dyDescent="0.35">
      <c r="B252" s="30"/>
    </row>
    <row r="253" spans="2:2" customFormat="1" x14ac:dyDescent="0.35">
      <c r="B253" s="30"/>
    </row>
    <row r="254" spans="2:2" customFormat="1" x14ac:dyDescent="0.35">
      <c r="B254" s="30"/>
    </row>
    <row r="255" spans="2:2" customFormat="1" x14ac:dyDescent="0.35">
      <c r="B255" s="30"/>
    </row>
    <row r="256" spans="2:2" customFormat="1" x14ac:dyDescent="0.35">
      <c r="B256" s="30"/>
    </row>
    <row r="257" spans="2:2" customFormat="1" x14ac:dyDescent="0.35">
      <c r="B257" s="30"/>
    </row>
    <row r="258" spans="2:2" customFormat="1" x14ac:dyDescent="0.35">
      <c r="B258" s="30"/>
    </row>
    <row r="259" spans="2:2" customFormat="1" x14ac:dyDescent="0.35">
      <c r="B259" s="30"/>
    </row>
    <row r="260" spans="2:2" customFormat="1" x14ac:dyDescent="0.35">
      <c r="B260" s="30"/>
    </row>
    <row r="261" spans="2:2" customFormat="1" x14ac:dyDescent="0.35">
      <c r="B261" s="30"/>
    </row>
    <row r="262" spans="2:2" customFormat="1" x14ac:dyDescent="0.35">
      <c r="B262" s="30"/>
    </row>
    <row r="263" spans="2:2" customFormat="1" x14ac:dyDescent="0.35">
      <c r="B263" s="30"/>
    </row>
    <row r="264" spans="2:2" customFormat="1" x14ac:dyDescent="0.35">
      <c r="B264" s="30"/>
    </row>
    <row r="265" spans="2:2" customFormat="1" x14ac:dyDescent="0.35">
      <c r="B265" s="30"/>
    </row>
    <row r="266" spans="2:2" customFormat="1" x14ac:dyDescent="0.35">
      <c r="B266" s="30"/>
    </row>
    <row r="267" spans="2:2" customFormat="1" x14ac:dyDescent="0.35">
      <c r="B267" s="30"/>
    </row>
    <row r="268" spans="2:2" customFormat="1" x14ac:dyDescent="0.35">
      <c r="B268" s="30"/>
    </row>
    <row r="269" spans="2:2" customFormat="1" x14ac:dyDescent="0.35">
      <c r="B269" s="30"/>
    </row>
    <row r="270" spans="2:2" customFormat="1" x14ac:dyDescent="0.35">
      <c r="B270" s="30"/>
    </row>
    <row r="271" spans="2:2" customFormat="1" x14ac:dyDescent="0.35">
      <c r="B271" s="30"/>
    </row>
    <row r="272" spans="2:2" customFormat="1" x14ac:dyDescent="0.35">
      <c r="B272" s="30"/>
    </row>
    <row r="273" spans="2:2" customFormat="1" x14ac:dyDescent="0.35">
      <c r="B273" s="30"/>
    </row>
    <row r="274" spans="2:2" customFormat="1" x14ac:dyDescent="0.35">
      <c r="B274" s="30"/>
    </row>
    <row r="275" spans="2:2" customFormat="1" x14ac:dyDescent="0.35">
      <c r="B275" s="30"/>
    </row>
    <row r="276" spans="2:2" customFormat="1" x14ac:dyDescent="0.35">
      <c r="B276" s="30"/>
    </row>
    <row r="277" spans="2:2" customFormat="1" x14ac:dyDescent="0.35">
      <c r="B277" s="30"/>
    </row>
    <row r="278" spans="2:2" customFormat="1" x14ac:dyDescent="0.35">
      <c r="B278" s="30"/>
    </row>
    <row r="279" spans="2:2" customFormat="1" x14ac:dyDescent="0.35">
      <c r="B279" s="30"/>
    </row>
    <row r="280" spans="2:2" customFormat="1" x14ac:dyDescent="0.35">
      <c r="B280" s="30"/>
    </row>
    <row r="281" spans="2:2" customFormat="1" x14ac:dyDescent="0.35">
      <c r="B281" s="30"/>
    </row>
    <row r="282" spans="2:2" customFormat="1" x14ac:dyDescent="0.35">
      <c r="B282" s="30"/>
    </row>
    <row r="283" spans="2:2" customFormat="1" x14ac:dyDescent="0.35">
      <c r="B283" s="30"/>
    </row>
    <row r="284" spans="2:2" customFormat="1" x14ac:dyDescent="0.35">
      <c r="B284" s="30"/>
    </row>
    <row r="285" spans="2:2" customFormat="1" x14ac:dyDescent="0.35">
      <c r="B285" s="30"/>
    </row>
    <row r="286" spans="2:2" customFormat="1" x14ac:dyDescent="0.35">
      <c r="B286" s="30"/>
    </row>
    <row r="287" spans="2:2" customFormat="1" x14ac:dyDescent="0.35">
      <c r="B287" s="30"/>
    </row>
    <row r="288" spans="2:2" customFormat="1" x14ac:dyDescent="0.35">
      <c r="B288" s="30"/>
    </row>
    <row r="289" spans="2:2" customFormat="1" x14ac:dyDescent="0.35">
      <c r="B289" s="30"/>
    </row>
    <row r="290" spans="2:2" customFormat="1" x14ac:dyDescent="0.35">
      <c r="B290" s="30"/>
    </row>
    <row r="291" spans="2:2" customFormat="1" x14ac:dyDescent="0.35">
      <c r="B291" s="30"/>
    </row>
    <row r="292" spans="2:2" customFormat="1" x14ac:dyDescent="0.35">
      <c r="B292" s="30"/>
    </row>
    <row r="293" spans="2:2" customFormat="1" x14ac:dyDescent="0.35">
      <c r="B293" s="30"/>
    </row>
    <row r="294" spans="2:2" customFormat="1" x14ac:dyDescent="0.35">
      <c r="B294" s="30"/>
    </row>
    <row r="295" spans="2:2" customFormat="1" x14ac:dyDescent="0.35">
      <c r="B295" s="30"/>
    </row>
    <row r="296" spans="2:2" customFormat="1" x14ac:dyDescent="0.35">
      <c r="B296" s="30"/>
    </row>
    <row r="297" spans="2:2" customFormat="1" x14ac:dyDescent="0.35">
      <c r="B297" s="30"/>
    </row>
    <row r="298" spans="2:2" customFormat="1" x14ac:dyDescent="0.35">
      <c r="B298" s="30"/>
    </row>
    <row r="299" spans="2:2" customFormat="1" x14ac:dyDescent="0.35">
      <c r="B299" s="30"/>
    </row>
    <row r="300" spans="2:2" customFormat="1" x14ac:dyDescent="0.35">
      <c r="B300" s="30"/>
    </row>
    <row r="301" spans="2:2" customFormat="1" x14ac:dyDescent="0.35">
      <c r="B301" s="30"/>
    </row>
    <row r="302" spans="2:2" customFormat="1" x14ac:dyDescent="0.35">
      <c r="B302" s="30"/>
    </row>
    <row r="303" spans="2:2" customFormat="1" x14ac:dyDescent="0.35">
      <c r="B303" s="30"/>
    </row>
    <row r="304" spans="2:2" customFormat="1" x14ac:dyDescent="0.35">
      <c r="B304" s="30"/>
    </row>
    <row r="305" spans="2:2" customFormat="1" x14ac:dyDescent="0.35">
      <c r="B305" s="30"/>
    </row>
    <row r="306" spans="2:2" customFormat="1" x14ac:dyDescent="0.35">
      <c r="B306" s="30"/>
    </row>
    <row r="307" spans="2:2" customFormat="1" x14ac:dyDescent="0.35">
      <c r="B307" s="30"/>
    </row>
    <row r="308" spans="2:2" customFormat="1" x14ac:dyDescent="0.35">
      <c r="B308" s="30"/>
    </row>
    <row r="309" spans="2:2" customFormat="1" x14ac:dyDescent="0.35">
      <c r="B309" s="30"/>
    </row>
    <row r="310" spans="2:2" customFormat="1" x14ac:dyDescent="0.35">
      <c r="B310" s="30"/>
    </row>
    <row r="311" spans="2:2" customFormat="1" x14ac:dyDescent="0.35">
      <c r="B311" s="30"/>
    </row>
    <row r="312" spans="2:2" customFormat="1" x14ac:dyDescent="0.35">
      <c r="B312" s="30"/>
    </row>
    <row r="313" spans="2:2" customFormat="1" x14ac:dyDescent="0.35">
      <c r="B313" s="30"/>
    </row>
    <row r="314" spans="2:2" customFormat="1" x14ac:dyDescent="0.35">
      <c r="B314" s="30"/>
    </row>
    <row r="315" spans="2:2" customFormat="1" x14ac:dyDescent="0.35">
      <c r="B315" s="30"/>
    </row>
    <row r="316" spans="2:2" customFormat="1" x14ac:dyDescent="0.35">
      <c r="B316" s="30"/>
    </row>
    <row r="317" spans="2:2" customFormat="1" x14ac:dyDescent="0.35">
      <c r="B317" s="30"/>
    </row>
    <row r="318" spans="2:2" customFormat="1" x14ac:dyDescent="0.35">
      <c r="B318" s="30"/>
    </row>
    <row r="319" spans="2:2" customFormat="1" x14ac:dyDescent="0.35">
      <c r="B319" s="30"/>
    </row>
    <row r="320" spans="2:2" customFormat="1" x14ac:dyDescent="0.35">
      <c r="B320" s="30"/>
    </row>
    <row r="321" spans="2:2" customFormat="1" x14ac:dyDescent="0.35">
      <c r="B321" s="30"/>
    </row>
    <row r="322" spans="2:2" customFormat="1" x14ac:dyDescent="0.35">
      <c r="B322" s="30"/>
    </row>
    <row r="323" spans="2:2" customFormat="1" x14ac:dyDescent="0.35">
      <c r="B323" s="30"/>
    </row>
    <row r="324" spans="2:2" customFormat="1" x14ac:dyDescent="0.35">
      <c r="B324" s="30"/>
    </row>
    <row r="325" spans="2:2" customFormat="1" x14ac:dyDescent="0.35">
      <c r="B325" s="30"/>
    </row>
    <row r="326" spans="2:2" customFormat="1" x14ac:dyDescent="0.35">
      <c r="B326" s="30"/>
    </row>
    <row r="327" spans="2:2" customFormat="1" x14ac:dyDescent="0.35">
      <c r="B327" s="30"/>
    </row>
    <row r="328" spans="2:2" customFormat="1" x14ac:dyDescent="0.35">
      <c r="B328" s="30"/>
    </row>
    <row r="329" spans="2:2" customFormat="1" x14ac:dyDescent="0.35">
      <c r="B329" s="30"/>
    </row>
    <row r="330" spans="2:2" customFormat="1" x14ac:dyDescent="0.35">
      <c r="B330" s="30"/>
    </row>
    <row r="331" spans="2:2" customFormat="1" x14ac:dyDescent="0.35">
      <c r="B331" s="30"/>
    </row>
    <row r="332" spans="2:2" customFormat="1" x14ac:dyDescent="0.35">
      <c r="B332" s="30"/>
    </row>
    <row r="333" spans="2:2" customFormat="1" x14ac:dyDescent="0.35">
      <c r="B333" s="30"/>
    </row>
    <row r="334" spans="2:2" customFormat="1" x14ac:dyDescent="0.35">
      <c r="B334" s="30"/>
    </row>
    <row r="335" spans="2:2" customFormat="1" x14ac:dyDescent="0.35">
      <c r="B335" s="30"/>
    </row>
    <row r="336" spans="2:2" customFormat="1" x14ac:dyDescent="0.35">
      <c r="B336" s="30"/>
    </row>
    <row r="337" spans="2:2" customFormat="1" x14ac:dyDescent="0.35">
      <c r="B337" s="30"/>
    </row>
    <row r="338" spans="2:2" customFormat="1" x14ac:dyDescent="0.35">
      <c r="B338" s="30"/>
    </row>
    <row r="339" spans="2:2" customFormat="1" x14ac:dyDescent="0.35">
      <c r="B339" s="30"/>
    </row>
    <row r="340" spans="2:2" customFormat="1" x14ac:dyDescent="0.35">
      <c r="B340" s="30"/>
    </row>
    <row r="341" spans="2:2" customFormat="1" x14ac:dyDescent="0.35">
      <c r="B341" s="30"/>
    </row>
    <row r="342" spans="2:2" customFormat="1" x14ac:dyDescent="0.35">
      <c r="B342" s="30"/>
    </row>
    <row r="343" spans="2:2" customFormat="1" x14ac:dyDescent="0.35">
      <c r="B343" s="30"/>
    </row>
    <row r="344" spans="2:2" customFormat="1" x14ac:dyDescent="0.35">
      <c r="B344" s="30"/>
    </row>
    <row r="345" spans="2:2" customFormat="1" x14ac:dyDescent="0.35">
      <c r="B345" s="30"/>
    </row>
    <row r="346" spans="2:2" customFormat="1" x14ac:dyDescent="0.35">
      <c r="B346" s="30"/>
    </row>
    <row r="347" spans="2:2" customFormat="1" x14ac:dyDescent="0.35">
      <c r="B347" s="30"/>
    </row>
    <row r="348" spans="2:2" customFormat="1" x14ac:dyDescent="0.35">
      <c r="B348" s="30"/>
    </row>
    <row r="349" spans="2:2" customFormat="1" x14ac:dyDescent="0.35">
      <c r="B349" s="30"/>
    </row>
    <row r="350" spans="2:2" customFormat="1" x14ac:dyDescent="0.35">
      <c r="B350" s="30"/>
    </row>
    <row r="351" spans="2:2" customFormat="1" x14ac:dyDescent="0.35">
      <c r="B351" s="30"/>
    </row>
    <row r="352" spans="2:2" customFormat="1" x14ac:dyDescent="0.35">
      <c r="B352" s="30"/>
    </row>
    <row r="353" spans="2:2" customFormat="1" x14ac:dyDescent="0.35">
      <c r="B353" s="30"/>
    </row>
    <row r="354" spans="2:2" customFormat="1" x14ac:dyDescent="0.35">
      <c r="B354" s="30"/>
    </row>
    <row r="355" spans="2:2" customFormat="1" x14ac:dyDescent="0.35">
      <c r="B355" s="30"/>
    </row>
    <row r="356" spans="2:2" customFormat="1" x14ac:dyDescent="0.35">
      <c r="B356" s="30"/>
    </row>
    <row r="357" spans="2:2" customFormat="1" x14ac:dyDescent="0.35">
      <c r="B357" s="30"/>
    </row>
    <row r="358" spans="2:2" customFormat="1" x14ac:dyDescent="0.35">
      <c r="B358" s="30"/>
    </row>
    <row r="359" spans="2:2" customFormat="1" x14ac:dyDescent="0.35">
      <c r="B359" s="30"/>
    </row>
    <row r="360" spans="2:2" customFormat="1" x14ac:dyDescent="0.35">
      <c r="B360" s="30"/>
    </row>
    <row r="361" spans="2:2" customFormat="1" x14ac:dyDescent="0.35">
      <c r="B361" s="30"/>
    </row>
    <row r="362" spans="2:2" customFormat="1" x14ac:dyDescent="0.35">
      <c r="B362" s="30"/>
    </row>
    <row r="363" spans="2:2" customFormat="1" x14ac:dyDescent="0.35">
      <c r="B363" s="30"/>
    </row>
    <row r="364" spans="2:2" customFormat="1" x14ac:dyDescent="0.35">
      <c r="B364" s="30"/>
    </row>
    <row r="365" spans="2:2" customFormat="1" x14ac:dyDescent="0.35">
      <c r="B365" s="30"/>
    </row>
    <row r="366" spans="2:2" customFormat="1" x14ac:dyDescent="0.35">
      <c r="B366" s="30"/>
    </row>
    <row r="367" spans="2:2" customFormat="1" x14ac:dyDescent="0.35">
      <c r="B367" s="30"/>
    </row>
    <row r="368" spans="2:2" customFormat="1" x14ac:dyDescent="0.35">
      <c r="B368" s="30"/>
    </row>
    <row r="369" spans="2:2" customFormat="1" x14ac:dyDescent="0.35">
      <c r="B369" s="30"/>
    </row>
    <row r="370" spans="2:2" customFormat="1" x14ac:dyDescent="0.35">
      <c r="B370" s="30"/>
    </row>
    <row r="371" spans="2:2" customFormat="1" x14ac:dyDescent="0.35">
      <c r="B371" s="30"/>
    </row>
    <row r="372" spans="2:2" customFormat="1" x14ac:dyDescent="0.35">
      <c r="B372" s="30"/>
    </row>
    <row r="373" spans="2:2" customFormat="1" x14ac:dyDescent="0.35">
      <c r="B373" s="30"/>
    </row>
    <row r="374" spans="2:2" customFormat="1" x14ac:dyDescent="0.35">
      <c r="B374" s="30"/>
    </row>
    <row r="375" spans="2:2" customFormat="1" x14ac:dyDescent="0.35">
      <c r="B375" s="30"/>
    </row>
    <row r="376" spans="2:2" customFormat="1" x14ac:dyDescent="0.35">
      <c r="B376" s="30"/>
    </row>
    <row r="377" spans="2:2" customFormat="1" x14ac:dyDescent="0.35">
      <c r="B377" s="30"/>
    </row>
    <row r="378" spans="2:2" customFormat="1" x14ac:dyDescent="0.35">
      <c r="B378" s="30"/>
    </row>
    <row r="379" spans="2:2" customFormat="1" x14ac:dyDescent="0.35">
      <c r="B379" s="30"/>
    </row>
    <row r="380" spans="2:2" customFormat="1" x14ac:dyDescent="0.35">
      <c r="B380" s="30"/>
    </row>
    <row r="381" spans="2:2" customFormat="1" x14ac:dyDescent="0.35">
      <c r="B381" s="30"/>
    </row>
    <row r="382" spans="2:2" customFormat="1" x14ac:dyDescent="0.35">
      <c r="B382" s="30"/>
    </row>
    <row r="383" spans="2:2" customFormat="1" x14ac:dyDescent="0.35">
      <c r="B383" s="30"/>
    </row>
    <row r="384" spans="2:2" customFormat="1" x14ac:dyDescent="0.35">
      <c r="B384" s="30"/>
    </row>
    <row r="385" spans="2:2" customFormat="1" x14ac:dyDescent="0.35">
      <c r="B385" s="30"/>
    </row>
    <row r="386" spans="2:2" customFormat="1" x14ac:dyDescent="0.35">
      <c r="B386" s="30"/>
    </row>
    <row r="387" spans="2:2" customFormat="1" x14ac:dyDescent="0.35">
      <c r="B387" s="30"/>
    </row>
    <row r="388" spans="2:2" customFormat="1" x14ac:dyDescent="0.35">
      <c r="B388" s="30"/>
    </row>
    <row r="389" spans="2:2" customFormat="1" x14ac:dyDescent="0.35">
      <c r="B389" s="30"/>
    </row>
    <row r="390" spans="2:2" customFormat="1" x14ac:dyDescent="0.35">
      <c r="B390" s="30"/>
    </row>
    <row r="391" spans="2:2" customFormat="1" x14ac:dyDescent="0.35">
      <c r="B391" s="30"/>
    </row>
    <row r="392" spans="2:2" customFormat="1" x14ac:dyDescent="0.35">
      <c r="B392" s="30"/>
    </row>
    <row r="393" spans="2:2" customFormat="1" x14ac:dyDescent="0.35">
      <c r="B393" s="30"/>
    </row>
    <row r="394" spans="2:2" customFormat="1" x14ac:dyDescent="0.35">
      <c r="B394" s="30"/>
    </row>
    <row r="395" spans="2:2" customFormat="1" x14ac:dyDescent="0.35">
      <c r="B395" s="30"/>
    </row>
    <row r="396" spans="2:2" customFormat="1" x14ac:dyDescent="0.35">
      <c r="B396" s="30"/>
    </row>
    <row r="397" spans="2:2" customFormat="1" x14ac:dyDescent="0.35">
      <c r="B397" s="30"/>
    </row>
    <row r="398" spans="2:2" customFormat="1" x14ac:dyDescent="0.35">
      <c r="B398" s="30"/>
    </row>
    <row r="399" spans="2:2" customFormat="1" x14ac:dyDescent="0.35">
      <c r="B399" s="30"/>
    </row>
    <row r="400" spans="2:2" customFormat="1" x14ac:dyDescent="0.35">
      <c r="B400" s="30"/>
    </row>
    <row r="401" spans="2:2" customFormat="1" x14ac:dyDescent="0.35">
      <c r="B401" s="30"/>
    </row>
    <row r="402" spans="2:2" customFormat="1" x14ac:dyDescent="0.35">
      <c r="B402" s="30"/>
    </row>
    <row r="403" spans="2:2" customFormat="1" x14ac:dyDescent="0.35">
      <c r="B403" s="30"/>
    </row>
    <row r="404" spans="2:2" customFormat="1" x14ac:dyDescent="0.35">
      <c r="B404" s="30"/>
    </row>
    <row r="405" spans="2:2" customFormat="1" x14ac:dyDescent="0.35">
      <c r="B405" s="30"/>
    </row>
    <row r="406" spans="2:2" customFormat="1" x14ac:dyDescent="0.35">
      <c r="B406" s="30"/>
    </row>
    <row r="407" spans="2:2" customFormat="1" x14ac:dyDescent="0.35">
      <c r="B407" s="30"/>
    </row>
    <row r="408" spans="2:2" customFormat="1" x14ac:dyDescent="0.35">
      <c r="B408" s="30"/>
    </row>
    <row r="409" spans="2:2" customFormat="1" x14ac:dyDescent="0.35">
      <c r="B409" s="30"/>
    </row>
    <row r="410" spans="2:2" customFormat="1" x14ac:dyDescent="0.35">
      <c r="B410" s="30"/>
    </row>
    <row r="411" spans="2:2" customFormat="1" x14ac:dyDescent="0.35">
      <c r="B411" s="30"/>
    </row>
    <row r="412" spans="2:2" customFormat="1" x14ac:dyDescent="0.35">
      <c r="B412" s="30"/>
    </row>
    <row r="413" spans="2:2" customFormat="1" x14ac:dyDescent="0.35">
      <c r="B413" s="30"/>
    </row>
    <row r="414" spans="2:2" customFormat="1" x14ac:dyDescent="0.35">
      <c r="B414" s="30"/>
    </row>
    <row r="415" spans="2:2" customFormat="1" x14ac:dyDescent="0.35">
      <c r="B415" s="30"/>
    </row>
    <row r="416" spans="2:2" customFormat="1" x14ac:dyDescent="0.35">
      <c r="B416" s="30"/>
    </row>
    <row r="417" spans="2:2" customFormat="1" x14ac:dyDescent="0.35">
      <c r="B417" s="30"/>
    </row>
    <row r="418" spans="2:2" customFormat="1" x14ac:dyDescent="0.35">
      <c r="B418" s="30"/>
    </row>
    <row r="419" spans="2:2" customFormat="1" x14ac:dyDescent="0.35">
      <c r="B419" s="30"/>
    </row>
    <row r="420" spans="2:2" customFormat="1" x14ac:dyDescent="0.35">
      <c r="B420" s="30"/>
    </row>
    <row r="421" spans="2:2" customFormat="1" x14ac:dyDescent="0.35">
      <c r="B421" s="30"/>
    </row>
    <row r="422" spans="2:2" customFormat="1" x14ac:dyDescent="0.35">
      <c r="B422" s="30"/>
    </row>
    <row r="423" spans="2:2" customFormat="1" x14ac:dyDescent="0.35">
      <c r="B423" s="30"/>
    </row>
    <row r="424" spans="2:2" customFormat="1" x14ac:dyDescent="0.35">
      <c r="B424" s="30"/>
    </row>
    <row r="425" spans="2:2" customFormat="1" x14ac:dyDescent="0.35">
      <c r="B425" s="30"/>
    </row>
    <row r="426" spans="2:2" customFormat="1" x14ac:dyDescent="0.35">
      <c r="B426" s="30"/>
    </row>
    <row r="427" spans="2:2" customFormat="1" x14ac:dyDescent="0.35">
      <c r="B427" s="30"/>
    </row>
    <row r="428" spans="2:2" customFormat="1" x14ac:dyDescent="0.35">
      <c r="B428" s="30"/>
    </row>
    <row r="429" spans="2:2" customFormat="1" x14ac:dyDescent="0.35">
      <c r="B429" s="30"/>
    </row>
    <row r="430" spans="2:2" customFormat="1" x14ac:dyDescent="0.35">
      <c r="B430" s="30"/>
    </row>
    <row r="431" spans="2:2" customFormat="1" x14ac:dyDescent="0.35">
      <c r="B431" s="30"/>
    </row>
    <row r="432" spans="2:2" customFormat="1" x14ac:dyDescent="0.35">
      <c r="B432" s="30"/>
    </row>
    <row r="433" spans="2:2" customFormat="1" x14ac:dyDescent="0.35">
      <c r="B433" s="30"/>
    </row>
    <row r="434" spans="2:2" customFormat="1" x14ac:dyDescent="0.35">
      <c r="B434" s="30"/>
    </row>
    <row r="435" spans="2:2" customFormat="1" x14ac:dyDescent="0.35">
      <c r="B435" s="30"/>
    </row>
    <row r="436" spans="2:2" customFormat="1" x14ac:dyDescent="0.35">
      <c r="B436" s="30"/>
    </row>
    <row r="437" spans="2:2" customFormat="1" x14ac:dyDescent="0.35">
      <c r="B437" s="30"/>
    </row>
    <row r="438" spans="2:2" customFormat="1" x14ac:dyDescent="0.35">
      <c r="B438" s="30"/>
    </row>
    <row r="439" spans="2:2" customFormat="1" x14ac:dyDescent="0.35">
      <c r="B439" s="30"/>
    </row>
    <row r="440" spans="2:2" customFormat="1" x14ac:dyDescent="0.35">
      <c r="B440" s="30"/>
    </row>
    <row r="441" spans="2:2" customFormat="1" x14ac:dyDescent="0.35">
      <c r="B441" s="30"/>
    </row>
    <row r="442" spans="2:2" customFormat="1" x14ac:dyDescent="0.35">
      <c r="B442" s="30"/>
    </row>
    <row r="443" spans="2:2" customFormat="1" x14ac:dyDescent="0.35">
      <c r="B443" s="30"/>
    </row>
    <row r="444" spans="2:2" customFormat="1" x14ac:dyDescent="0.35">
      <c r="B444" s="30"/>
    </row>
    <row r="445" spans="2:2" customFormat="1" x14ac:dyDescent="0.35">
      <c r="B445" s="30"/>
    </row>
    <row r="446" spans="2:2" customFormat="1" x14ac:dyDescent="0.35">
      <c r="B446" s="30"/>
    </row>
    <row r="447" spans="2:2" customFormat="1" x14ac:dyDescent="0.35">
      <c r="B447" s="30"/>
    </row>
    <row r="448" spans="2:2" customFormat="1" x14ac:dyDescent="0.35">
      <c r="B448" s="30"/>
    </row>
    <row r="449" spans="2:2" customFormat="1" x14ac:dyDescent="0.35">
      <c r="B449" s="30"/>
    </row>
    <row r="450" spans="2:2" customFormat="1" x14ac:dyDescent="0.35">
      <c r="B450" s="30"/>
    </row>
    <row r="451" spans="2:2" customFormat="1" x14ac:dyDescent="0.35">
      <c r="B451" s="30"/>
    </row>
    <row r="452" spans="2:2" customFormat="1" x14ac:dyDescent="0.35">
      <c r="B452" s="30"/>
    </row>
    <row r="453" spans="2:2" customFormat="1" x14ac:dyDescent="0.35">
      <c r="B453" s="30"/>
    </row>
    <row r="454" spans="2:2" customFormat="1" x14ac:dyDescent="0.35">
      <c r="B454" s="30"/>
    </row>
    <row r="455" spans="2:2" customFormat="1" x14ac:dyDescent="0.35">
      <c r="B455" s="30"/>
    </row>
    <row r="456" spans="2:2" customFormat="1" x14ac:dyDescent="0.35">
      <c r="B456" s="30"/>
    </row>
    <row r="457" spans="2:2" customFormat="1" x14ac:dyDescent="0.35">
      <c r="B457" s="30"/>
    </row>
    <row r="458" spans="2:2" customFormat="1" x14ac:dyDescent="0.35">
      <c r="B458" s="30"/>
    </row>
    <row r="459" spans="2:2" customFormat="1" x14ac:dyDescent="0.35">
      <c r="B459" s="30"/>
    </row>
    <row r="460" spans="2:2" customFormat="1" x14ac:dyDescent="0.35">
      <c r="B460" s="30"/>
    </row>
    <row r="461" spans="2:2" customFormat="1" x14ac:dyDescent="0.35">
      <c r="B461" s="30"/>
    </row>
    <row r="462" spans="2:2" customFormat="1" x14ac:dyDescent="0.35">
      <c r="B462" s="30"/>
    </row>
    <row r="463" spans="2:2" customFormat="1" x14ac:dyDescent="0.35">
      <c r="B463" s="30"/>
    </row>
    <row r="464" spans="2:2" customFormat="1" x14ac:dyDescent="0.35">
      <c r="B464" s="30"/>
    </row>
    <row r="465" spans="2:2" customFormat="1" x14ac:dyDescent="0.35">
      <c r="B465" s="30"/>
    </row>
    <row r="466" spans="2:2" customFormat="1" x14ac:dyDescent="0.35">
      <c r="B466" s="30"/>
    </row>
    <row r="467" spans="2:2" customFormat="1" x14ac:dyDescent="0.35">
      <c r="B467" s="30"/>
    </row>
    <row r="468" spans="2:2" customFormat="1" x14ac:dyDescent="0.35">
      <c r="B468" s="30"/>
    </row>
    <row r="469" spans="2:2" customFormat="1" x14ac:dyDescent="0.35">
      <c r="B469" s="30"/>
    </row>
  </sheetData>
  <sheetProtection algorithmName="SHA-512" hashValue="lLnVCwzneKDq3/kSh69eh06rZDeIT8JfpApUGyMM0MxY6/3sNp362MJumwVVt1wbBEg4HgZNj1N0aw/fwZzJWA==" saltValue="ZtPpqx+PaBSWU/9fMFjgDw==" spinCount="100000" sheet="1" objects="1" scenarios="1" formatCells="0" formatRows="0"/>
  <protectedRanges>
    <protectedRange sqref="C40:D44" name="Plage3"/>
    <protectedRange sqref="B3:B4" name="Plage1"/>
    <protectedRange sqref="C9:F33" name="Plage2"/>
  </protectedRanges>
  <mergeCells count="16">
    <mergeCell ref="B36:C36"/>
    <mergeCell ref="A29:A33"/>
    <mergeCell ref="B39:B44"/>
    <mergeCell ref="A2:K2"/>
    <mergeCell ref="A9:A13"/>
    <mergeCell ref="A14:A18"/>
    <mergeCell ref="A19:A23"/>
    <mergeCell ref="A24:A28"/>
    <mergeCell ref="A7:B7"/>
    <mergeCell ref="E7:F7"/>
    <mergeCell ref="G7:H7"/>
    <mergeCell ref="B9:B13"/>
    <mergeCell ref="B14:B18"/>
    <mergeCell ref="B19:B23"/>
    <mergeCell ref="B24:B28"/>
    <mergeCell ref="B29:B3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D2E81-3660-484E-8B55-A14F2E8FD870}">
  <dimension ref="A1:K32"/>
  <sheetViews>
    <sheetView workbookViewId="0">
      <selection activeCell="E4" sqref="E4"/>
    </sheetView>
  </sheetViews>
  <sheetFormatPr baseColWidth="10" defaultRowHeight="14.5" outlineLevelRow="2" x14ac:dyDescent="0.35"/>
  <cols>
    <col min="1" max="1" width="21.54296875" customWidth="1"/>
    <col min="2" max="2" width="26.54296875" customWidth="1"/>
    <col min="3" max="4" width="22" customWidth="1"/>
    <col min="5" max="5" width="24.6328125" customWidth="1"/>
    <col min="6" max="6" width="19" style="39" customWidth="1"/>
    <col min="7" max="7" width="33.90625" customWidth="1"/>
    <col min="8" max="10" width="27.08984375" style="55" hidden="1" customWidth="1"/>
    <col min="11" max="11" width="27" style="55" hidden="1" customWidth="1"/>
    <col min="12" max="12" width="27.08984375" customWidth="1"/>
  </cols>
  <sheetData>
    <row r="1" spans="1:11" ht="30" customHeight="1" x14ac:dyDescent="0.45">
      <c r="A1" s="56" t="s">
        <v>30</v>
      </c>
      <c r="B1" s="57" t="s">
        <v>2</v>
      </c>
      <c r="C1" s="58" t="s">
        <v>35</v>
      </c>
      <c r="D1" s="58" t="s">
        <v>34</v>
      </c>
      <c r="E1" s="58" t="s">
        <v>33</v>
      </c>
      <c r="F1" s="59" t="s">
        <v>38</v>
      </c>
      <c r="G1" s="60" t="s">
        <v>45</v>
      </c>
      <c r="H1" s="48" t="s">
        <v>42</v>
      </c>
      <c r="I1" s="48" t="s">
        <v>43</v>
      </c>
      <c r="J1" s="49" t="s">
        <v>44</v>
      </c>
      <c r="K1" s="49" t="s">
        <v>45</v>
      </c>
    </row>
    <row r="2" spans="1:11" ht="30" customHeight="1" x14ac:dyDescent="0.35">
      <c r="A2" s="61"/>
      <c r="B2" s="62"/>
      <c r="C2" s="63" t="s">
        <v>36</v>
      </c>
      <c r="D2" s="63" t="s">
        <v>37</v>
      </c>
      <c r="E2" s="63" t="s">
        <v>39</v>
      </c>
      <c r="F2" s="64"/>
      <c r="G2" s="65"/>
      <c r="H2" s="50">
        <v>0</v>
      </c>
      <c r="I2" s="50">
        <v>2.5</v>
      </c>
      <c r="J2" s="51" t="str">
        <f>H2&amp;" - "&amp;I2</f>
        <v>0 - 2,5</v>
      </c>
      <c r="K2" s="52" t="s">
        <v>40</v>
      </c>
    </row>
    <row r="3" spans="1:11" ht="30" customHeight="1" x14ac:dyDescent="0.35">
      <c r="A3" s="43" t="s">
        <v>93</v>
      </c>
      <c r="B3" s="12" t="s">
        <v>93</v>
      </c>
      <c r="C3" s="42">
        <v>5</v>
      </c>
      <c r="D3" s="42">
        <v>6</v>
      </c>
      <c r="E3" s="42">
        <v>7</v>
      </c>
      <c r="F3" s="67">
        <f>IFERROR(AVERAGE(C3:E3),"Indice")</f>
        <v>6</v>
      </c>
      <c r="G3" s="66" t="str">
        <f>IFERROR(VLOOKUP(F3,$H$2:$K$4,4,TRUE),"Priorisation")</f>
        <v>Action à planifer lorsque l'impact est élevé ou lorsque l'effort est grand</v>
      </c>
      <c r="H3" s="50">
        <f>I2+1</f>
        <v>3.5</v>
      </c>
      <c r="I3" s="50">
        <f>H3+2</f>
        <v>5.5</v>
      </c>
      <c r="J3" s="51" t="str">
        <f>H3&amp;" - "&amp;I3</f>
        <v>3,5 - 5,5</v>
      </c>
      <c r="K3" s="53" t="s">
        <v>46</v>
      </c>
    </row>
    <row r="4" spans="1:11" ht="30" customHeight="1" x14ac:dyDescent="0.35">
      <c r="A4" s="43"/>
      <c r="B4" s="40"/>
      <c r="C4" s="42"/>
      <c r="D4" s="42"/>
      <c r="E4" s="42"/>
      <c r="F4" s="67" t="str">
        <f>IFERROR(AVERAGE(C4:E4),"Indice")</f>
        <v>Indice</v>
      </c>
      <c r="G4" s="66" t="str">
        <f t="shared" ref="G4:G23" si="0">IFERROR(VLOOKUP(F4,$H$2:$K$4,4,TRUE),"Priorisation")</f>
        <v>Priorisation</v>
      </c>
      <c r="H4" s="50">
        <f>I3+1</f>
        <v>6.5</v>
      </c>
      <c r="I4" s="50">
        <f>H4+$I$2</f>
        <v>9</v>
      </c>
      <c r="J4" s="51" t="str">
        <f>H4&amp;" - "&amp;I4</f>
        <v>6,5 - 9</v>
      </c>
      <c r="K4" s="54" t="s">
        <v>41</v>
      </c>
    </row>
    <row r="5" spans="1:11" ht="30" customHeight="1" outlineLevel="2" x14ac:dyDescent="0.35">
      <c r="A5" s="43"/>
      <c r="B5" s="40"/>
      <c r="C5" s="42"/>
      <c r="D5" s="42"/>
      <c r="E5" s="42"/>
      <c r="F5" s="67" t="str">
        <f t="shared" ref="F5:F23" si="1">IFERROR(AVERAGE(C5:E5),"Indice")</f>
        <v>Indice</v>
      </c>
      <c r="G5" s="66" t="str">
        <f t="shared" si="0"/>
        <v>Priorisation</v>
      </c>
    </row>
    <row r="6" spans="1:11" ht="30" customHeight="1" outlineLevel="2" x14ac:dyDescent="0.35">
      <c r="A6" s="43"/>
      <c r="B6" s="12"/>
      <c r="C6" s="42"/>
      <c r="D6" s="42"/>
      <c r="E6" s="42"/>
      <c r="F6" s="67" t="str">
        <f t="shared" si="1"/>
        <v>Indice</v>
      </c>
      <c r="G6" s="66" t="str">
        <f t="shared" si="0"/>
        <v>Priorisation</v>
      </c>
    </row>
    <row r="7" spans="1:11" ht="30" customHeight="1" outlineLevel="2" x14ac:dyDescent="0.35">
      <c r="A7" s="43"/>
      <c r="B7" s="12"/>
      <c r="C7" s="41"/>
      <c r="D7" s="41"/>
      <c r="E7" s="41"/>
      <c r="F7" s="67" t="str">
        <f t="shared" si="1"/>
        <v>Indice</v>
      </c>
      <c r="G7" s="66" t="str">
        <f t="shared" si="0"/>
        <v>Priorisation</v>
      </c>
    </row>
    <row r="8" spans="1:11" ht="30" customHeight="1" outlineLevel="2" x14ac:dyDescent="0.35">
      <c r="A8" s="43"/>
      <c r="B8" s="12"/>
      <c r="C8" s="41"/>
      <c r="D8" s="41"/>
      <c r="E8" s="41"/>
      <c r="F8" s="67" t="str">
        <f t="shared" si="1"/>
        <v>Indice</v>
      </c>
      <c r="G8" s="66" t="str">
        <f t="shared" si="0"/>
        <v>Priorisation</v>
      </c>
    </row>
    <row r="9" spans="1:11" ht="30" customHeight="1" x14ac:dyDescent="0.35">
      <c r="A9" s="43"/>
      <c r="B9" s="12"/>
      <c r="C9" s="41"/>
      <c r="D9" s="41"/>
      <c r="E9" s="41"/>
      <c r="F9" s="67" t="str">
        <f t="shared" si="1"/>
        <v>Indice</v>
      </c>
      <c r="G9" s="66" t="str">
        <f t="shared" si="0"/>
        <v>Priorisation</v>
      </c>
    </row>
    <row r="10" spans="1:11" ht="30" customHeight="1" x14ac:dyDescent="0.35">
      <c r="A10" s="43"/>
      <c r="B10" s="12"/>
      <c r="C10" s="41"/>
      <c r="D10" s="41"/>
      <c r="E10" s="41"/>
      <c r="F10" s="67" t="str">
        <f t="shared" si="1"/>
        <v>Indice</v>
      </c>
      <c r="G10" s="66" t="str">
        <f t="shared" si="0"/>
        <v>Priorisation</v>
      </c>
    </row>
    <row r="11" spans="1:11" ht="30" customHeight="1" x14ac:dyDescent="0.35">
      <c r="A11" s="43"/>
      <c r="B11" s="12"/>
      <c r="C11" s="41"/>
      <c r="D11" s="41"/>
      <c r="E11" s="41"/>
      <c r="F11" s="67" t="str">
        <f t="shared" si="1"/>
        <v>Indice</v>
      </c>
      <c r="G11" s="66" t="str">
        <f t="shared" si="0"/>
        <v>Priorisation</v>
      </c>
    </row>
    <row r="12" spans="1:11" ht="30" customHeight="1" x14ac:dyDescent="0.35">
      <c r="A12" s="43"/>
      <c r="B12" s="12"/>
      <c r="C12" s="41"/>
      <c r="D12" s="41"/>
      <c r="E12" s="41"/>
      <c r="F12" s="67" t="str">
        <f t="shared" si="1"/>
        <v>Indice</v>
      </c>
      <c r="G12" s="66" t="str">
        <f t="shared" si="0"/>
        <v>Priorisation</v>
      </c>
    </row>
    <row r="13" spans="1:11" ht="30" customHeight="1" x14ac:dyDescent="0.35">
      <c r="A13" s="43"/>
      <c r="B13" s="12"/>
      <c r="C13" s="41"/>
      <c r="D13" s="41"/>
      <c r="E13" s="41"/>
      <c r="F13" s="67" t="str">
        <f t="shared" si="1"/>
        <v>Indice</v>
      </c>
      <c r="G13" s="66" t="str">
        <f t="shared" si="0"/>
        <v>Priorisation</v>
      </c>
    </row>
    <row r="14" spans="1:11" ht="30" customHeight="1" x14ac:dyDescent="0.35">
      <c r="A14" s="43"/>
      <c r="B14" s="12"/>
      <c r="C14" s="41"/>
      <c r="D14" s="41"/>
      <c r="E14" s="41"/>
      <c r="F14" s="67" t="str">
        <f t="shared" si="1"/>
        <v>Indice</v>
      </c>
      <c r="G14" s="66" t="str">
        <f t="shared" si="0"/>
        <v>Priorisation</v>
      </c>
    </row>
    <row r="15" spans="1:11" ht="30" customHeight="1" x14ac:dyDescent="0.35">
      <c r="A15" s="43"/>
      <c r="B15" s="12"/>
      <c r="C15" s="41"/>
      <c r="D15" s="41"/>
      <c r="E15" s="41"/>
      <c r="F15" s="67" t="str">
        <f t="shared" si="1"/>
        <v>Indice</v>
      </c>
      <c r="G15" s="66" t="str">
        <f t="shared" si="0"/>
        <v>Priorisation</v>
      </c>
    </row>
    <row r="16" spans="1:11" ht="30" customHeight="1" x14ac:dyDescent="0.35">
      <c r="A16" s="43"/>
      <c r="B16" s="12"/>
      <c r="C16" s="41"/>
      <c r="D16" s="41"/>
      <c r="E16" s="41"/>
      <c r="F16" s="67" t="str">
        <f t="shared" si="1"/>
        <v>Indice</v>
      </c>
      <c r="G16" s="66" t="str">
        <f t="shared" si="0"/>
        <v>Priorisation</v>
      </c>
    </row>
    <row r="17" spans="1:7" ht="30" customHeight="1" x14ac:dyDescent="0.35">
      <c r="A17" s="43"/>
      <c r="B17" s="12"/>
      <c r="C17" s="41"/>
      <c r="D17" s="41"/>
      <c r="E17" s="41"/>
      <c r="F17" s="67" t="str">
        <f t="shared" si="1"/>
        <v>Indice</v>
      </c>
      <c r="G17" s="66" t="str">
        <f t="shared" si="0"/>
        <v>Priorisation</v>
      </c>
    </row>
    <row r="18" spans="1:7" ht="30" customHeight="1" x14ac:dyDescent="0.35">
      <c r="A18" s="43"/>
      <c r="B18" s="12"/>
      <c r="C18" s="41"/>
      <c r="D18" s="41"/>
      <c r="E18" s="41"/>
      <c r="F18" s="67" t="str">
        <f t="shared" si="1"/>
        <v>Indice</v>
      </c>
      <c r="G18" s="66" t="str">
        <f t="shared" si="0"/>
        <v>Priorisation</v>
      </c>
    </row>
    <row r="19" spans="1:7" ht="30" customHeight="1" x14ac:dyDescent="0.35">
      <c r="A19" s="43"/>
      <c r="B19" s="12"/>
      <c r="C19" s="41"/>
      <c r="D19" s="41"/>
      <c r="E19" s="41"/>
      <c r="F19" s="67" t="str">
        <f t="shared" si="1"/>
        <v>Indice</v>
      </c>
      <c r="G19" s="66" t="str">
        <f t="shared" si="0"/>
        <v>Priorisation</v>
      </c>
    </row>
    <row r="20" spans="1:7" ht="30" customHeight="1" x14ac:dyDescent="0.35">
      <c r="A20" s="43"/>
      <c r="B20" s="12"/>
      <c r="C20" s="41"/>
      <c r="D20" s="41"/>
      <c r="E20" s="41"/>
      <c r="F20" s="67" t="str">
        <f t="shared" si="1"/>
        <v>Indice</v>
      </c>
      <c r="G20" s="66" t="str">
        <f t="shared" si="0"/>
        <v>Priorisation</v>
      </c>
    </row>
    <row r="21" spans="1:7" ht="30" customHeight="1" x14ac:dyDescent="0.35">
      <c r="A21" s="43"/>
      <c r="B21" s="12"/>
      <c r="C21" s="41"/>
      <c r="D21" s="41"/>
      <c r="E21" s="41"/>
      <c r="F21" s="67" t="str">
        <f t="shared" si="1"/>
        <v>Indice</v>
      </c>
      <c r="G21" s="66" t="str">
        <f t="shared" si="0"/>
        <v>Priorisation</v>
      </c>
    </row>
    <row r="22" spans="1:7" ht="30" customHeight="1" x14ac:dyDescent="0.35">
      <c r="A22" s="43"/>
      <c r="B22" s="12"/>
      <c r="C22" s="41"/>
      <c r="D22" s="41"/>
      <c r="E22" s="41"/>
      <c r="F22" s="67" t="str">
        <f t="shared" si="1"/>
        <v>Indice</v>
      </c>
      <c r="G22" s="66" t="str">
        <f t="shared" si="0"/>
        <v>Priorisation</v>
      </c>
    </row>
    <row r="23" spans="1:7" ht="30" customHeight="1" thickBot="1" x14ac:dyDescent="0.4">
      <c r="A23" s="44"/>
      <c r="B23" s="45"/>
      <c r="C23" s="46"/>
      <c r="D23" s="46"/>
      <c r="E23" s="46"/>
      <c r="F23" s="67" t="str">
        <f t="shared" si="1"/>
        <v>Indice</v>
      </c>
      <c r="G23" s="66" t="str">
        <f t="shared" si="0"/>
        <v>Priorisation</v>
      </c>
    </row>
    <row r="24" spans="1:7" ht="15" customHeight="1" x14ac:dyDescent="0.35">
      <c r="C24" s="39"/>
      <c r="D24" s="39"/>
      <c r="E24" s="39"/>
      <c r="G24" s="47"/>
    </row>
    <row r="25" spans="1:7" ht="15" customHeight="1" x14ac:dyDescent="0.35">
      <c r="C25" s="39"/>
      <c r="D25" s="39"/>
      <c r="E25" s="39"/>
      <c r="G25" s="47"/>
    </row>
    <row r="26" spans="1:7" ht="15" customHeight="1" x14ac:dyDescent="0.35">
      <c r="C26" s="39"/>
      <c r="D26" s="39"/>
      <c r="E26" s="39"/>
      <c r="G26" s="47"/>
    </row>
    <row r="27" spans="1:7" ht="15" customHeight="1" x14ac:dyDescent="0.35">
      <c r="C27" s="39"/>
      <c r="D27" s="39"/>
      <c r="E27" s="39"/>
      <c r="G27" s="47"/>
    </row>
    <row r="28" spans="1:7" ht="15" customHeight="1" x14ac:dyDescent="0.35">
      <c r="C28" s="39"/>
      <c r="D28" s="39"/>
      <c r="E28" s="39"/>
      <c r="G28" s="47"/>
    </row>
    <row r="29" spans="1:7" ht="15" customHeight="1" x14ac:dyDescent="0.35">
      <c r="C29" s="39"/>
      <c r="D29" s="39"/>
      <c r="E29" s="39"/>
      <c r="G29" s="47"/>
    </row>
    <row r="30" spans="1:7" ht="15" customHeight="1" x14ac:dyDescent="0.35">
      <c r="C30" s="39"/>
      <c r="D30" s="39"/>
      <c r="E30" s="39"/>
      <c r="G30" s="47"/>
    </row>
    <row r="31" spans="1:7" ht="15" customHeight="1" x14ac:dyDescent="0.35">
      <c r="C31" s="39"/>
      <c r="D31" s="39"/>
      <c r="E31" s="39"/>
      <c r="G31" s="47"/>
    </row>
    <row r="32" spans="1:7" ht="15" customHeight="1" x14ac:dyDescent="0.35">
      <c r="C32" s="39"/>
      <c r="D32" s="39"/>
      <c r="E32" s="39"/>
      <c r="G32" s="47"/>
    </row>
  </sheetData>
  <sheetProtection algorithmName="SHA-512" hashValue="0/Au/T43SPepAmLcP2SzVLf/H4niiyof8PmYLkWz0lWGq1Mrx+Uv6gSqEKMGrtWUEmMaU7Jpv4ET4c8llbI0cg==" saltValue="thi4n0XvvBg0JZS6vB9SAA==" spinCount="100000" sheet="1" objects="1" scenarios="1" formatColumns="0" formatRows="0" insertRows="0"/>
  <protectedRanges>
    <protectedRange sqref="A4:E23" name="Plage1"/>
  </protectedRanges>
  <conditionalFormatting sqref="G3:G23">
    <cfRule type="containsText" dxfId="2" priority="5" operator="containsText" text="Action à prioriser">
      <formula>NOT(ISERROR(SEARCH("Action à prioriser",G3)))</formula>
    </cfRule>
    <cfRule type="containsText" dxfId="1" priority="6" operator="containsText" text="Action à planifer lorsque l'impact est élevé ou lorsque l'effort est grand">
      <formula>NOT(ISERROR(SEARCH("Action à planifer lorsque l'impact est élevé ou lorsque l'effort est grand",G3)))</formula>
    </cfRule>
    <cfRule type="containsText" dxfId="0" priority="7" operator="containsText" text="Action à éliminer">
      <formula>NOT(ISERROR(SEARCH("Action à éliminer",G3)))</formula>
    </cfRule>
  </conditionalFormatting>
  <conditionalFormatting sqref="K2">
    <cfRule type="colorScale" priority="54">
      <colorScale>
        <cfvo type="min"/>
        <cfvo type="percentile" val="50"/>
        <cfvo type="max"/>
        <color rgb="FFF8696B"/>
        <color rgb="FFFFEB84"/>
        <color rgb="FF63BE7B"/>
      </colorScale>
    </cfRule>
  </conditionalFormatting>
  <conditionalFormatting sqref="K3">
    <cfRule type="colorScale" priority="53">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14EADE905BB740B07AD2914BD08E68" ma:contentTypeVersion="18" ma:contentTypeDescription="Crée un document." ma:contentTypeScope="" ma:versionID="2277500332ae12c1212743e9e7b09626">
  <xsd:schema xmlns:xsd="http://www.w3.org/2001/XMLSchema" xmlns:xs="http://www.w3.org/2001/XMLSchema" xmlns:p="http://schemas.microsoft.com/office/2006/metadata/properties" xmlns:ns1="http://schemas.microsoft.com/sharepoint/v3" xmlns:ns2="246c1f9f-b538-4ebf-aba9-8d145299bacf" xmlns:ns3="aaf6eee3-d3dc-4cf1-afc4-b3a8fcb7779f" targetNamespace="http://schemas.microsoft.com/office/2006/metadata/properties" ma:root="true" ma:fieldsID="330f45121c32a748e051dd86b854ae0c" ns1:_="" ns2:_="" ns3:_="">
    <xsd:import namespace="http://schemas.microsoft.com/sharepoint/v3"/>
    <xsd:import namespace="246c1f9f-b538-4ebf-aba9-8d145299bacf"/>
    <xsd:import namespace="aaf6eee3-d3dc-4cf1-afc4-b3a8fcb777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riétés de la stratégie de conformité unifiée" ma:hidden="true" ma:internalName="_ip_UnifiedCompliancePolicyProperties">
      <xsd:simpleType>
        <xsd:restriction base="dms:Note"/>
      </xsd:simpleType>
    </xsd:element>
    <xsd:element name="_ip_UnifiedCompliancePolicyUIAction" ma:index="20"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6c1f9f-b538-4ebf-aba9-8d145299ba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b0f9cf2-38ae-4fff-b523-0e4a126f8c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f6eee3-d3dc-4cf1-afc4-b3a8fcb7779f"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df346ef3-da94-483b-8ecc-0137f07ca286}" ma:internalName="TaxCatchAll" ma:showField="CatchAllData" ma:web="aaf6eee3-d3dc-4cf1-afc4-b3a8fcb777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246c1f9f-b538-4ebf-aba9-8d145299bacf">
      <Terms xmlns="http://schemas.microsoft.com/office/infopath/2007/PartnerControls"/>
    </lcf76f155ced4ddcb4097134ff3c332f>
    <TaxCatchAll xmlns="aaf6eee3-d3dc-4cf1-afc4-b3a8fcb7779f" xsi:nil="true"/>
  </documentManagement>
</p:properties>
</file>

<file path=customXml/itemProps1.xml><?xml version="1.0" encoding="utf-8"?>
<ds:datastoreItem xmlns:ds="http://schemas.openxmlformats.org/officeDocument/2006/customXml" ds:itemID="{04AE0B97-A962-422D-B815-C26C50E93BCB}"/>
</file>

<file path=customXml/itemProps2.xml><?xml version="1.0" encoding="utf-8"?>
<ds:datastoreItem xmlns:ds="http://schemas.openxmlformats.org/officeDocument/2006/customXml" ds:itemID="{F5F0B86B-264E-41EA-8B23-C589B6DB450E}"/>
</file>

<file path=customXml/itemProps3.xml><?xml version="1.0" encoding="utf-8"?>
<ds:datastoreItem xmlns:ds="http://schemas.openxmlformats.org/officeDocument/2006/customXml" ds:itemID="{8D9223CE-122F-44C0-98B1-BF17DDEDB3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Marche à suivre</vt:lpstr>
      <vt:lpstr>Plan institutionnel</vt:lpstr>
      <vt:lpstr>Feuil1</vt:lpstr>
      <vt:lpstr>Unité 1</vt:lpstr>
      <vt:lpstr>Outil de priorisation</vt:lpstr>
      <vt:lpstr>Action_à_éliminer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Lang</dc:creator>
  <cp:lastModifiedBy>Jessica-Lynn Lagacé</cp:lastModifiedBy>
  <cp:lastPrinted>2023-02-10T18:29:35Z</cp:lastPrinted>
  <dcterms:created xsi:type="dcterms:W3CDTF">2023-01-22T13:40:25Z</dcterms:created>
  <dcterms:modified xsi:type="dcterms:W3CDTF">2024-04-24T18:45:59Z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0x0101008814EADE905BB740B07AD2914BD08E68</vt:lpwstr>
  </property>
</Properties>
</file>