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rien\Documents\CRC\Équité, diversité et inclusion\Site web Reddition de compte\"/>
    </mc:Choice>
  </mc:AlternateContent>
  <xr:revisionPtr revIDLastSave="0" documentId="13_ncr:1_{C64A1DE6-80EC-4156-94BD-D8146497796C}" xr6:coauthVersionLast="44" xr6:coauthVersionMax="44" xr10:uidLastSave="{00000000-0000-0000-0000-000000000000}"/>
  <bookViews>
    <workbookView xWindow="-108" yWindow="-108" windowWidth="23256" windowHeight="12576" tabRatio="901" xr2:uid="{00000000-000D-0000-FFFF-FFFF00000000}"/>
  </bookViews>
  <sheets>
    <sheet name="Moncton-2018" sheetId="103" r:id="rId1"/>
  </sheets>
  <definedNames>
    <definedName name="_xlnm.Print_Titles" localSheetId="0">'Moncton-2018'!$1:$8</definedName>
    <definedName name="_xlnm.Print_Area" localSheetId="0">'Moncton-2018'!$A$1:$Q$29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03" l="1"/>
  <c r="O7" i="103"/>
  <c r="N8" i="103"/>
  <c r="N7" i="103"/>
  <c r="J6" i="103"/>
  <c r="O6" i="103" l="1"/>
  <c r="N6" i="103"/>
</calcChain>
</file>

<file path=xl/sharedStrings.xml><?xml version="1.0" encoding="utf-8"?>
<sst xmlns="http://schemas.openxmlformats.org/spreadsheetml/2006/main" count="88" uniqueCount="67">
  <si>
    <t>Allocation</t>
  </si>
  <si>
    <t>Total:</t>
  </si>
  <si>
    <t>Cycle</t>
  </si>
  <si>
    <t>Allocation des chaires selon:</t>
  </si>
  <si>
    <t>Type</t>
  </si>
  <si>
    <t>Active
(oui/non)</t>
  </si>
  <si>
    <t>Commentaires individuels</t>
  </si>
  <si>
    <t>CRSH</t>
  </si>
  <si>
    <t>Savoie, Donald</t>
  </si>
  <si>
    <t>Lecomte, Nicolas</t>
  </si>
  <si>
    <t>Doyon-Gosselin, Benoit</t>
  </si>
  <si>
    <t>Renewal</t>
  </si>
  <si>
    <t>Nouveau</t>
  </si>
  <si>
    <t>oui</t>
  </si>
  <si>
    <t>Hamel, Deny</t>
  </si>
  <si>
    <t>2016-1</t>
  </si>
  <si>
    <t>LAST UPDATED BY TIPS:</t>
  </si>
  <si>
    <t>Chair allocations as per :</t>
  </si>
  <si>
    <t>DERNIÈRE MISE À JOUR PAR SPIIE:</t>
  </si>
  <si>
    <t># Active</t>
  </si>
  <si>
    <t>Utilization</t>
  </si>
  <si>
    <t>* Method of Allocating Chairs</t>
  </si>
  <si>
    <t>* Processus d'attribution des chaires</t>
  </si>
  <si>
    <t>Chair #</t>
  </si>
  <si>
    <t>Allocation by
Agency</t>
  </si>
  <si>
    <t>Utilization by
Agency</t>
  </si>
  <si>
    <t>Name of Chairholder</t>
  </si>
  <si>
    <t>Proposed
Start Date</t>
  </si>
  <si>
    <t>Confirmed
Start Date</t>
  </si>
  <si>
    <t>End Date</t>
  </si>
  <si>
    <t>Active
(Yes/No)</t>
  </si>
  <si>
    <t>Final Renewal
submission date</t>
  </si>
  <si>
    <t>Tier 1
Niveau 1</t>
  </si>
  <si>
    <t>Individual Comments</t>
  </si>
  <si>
    <t>Calculation/Utilization History *</t>
  </si>
  <si>
    <t># Chaire</t>
  </si>
  <si>
    <t>Allocation par
Agence</t>
  </si>
  <si>
    <t>Utilisation par
Agence</t>
  </si>
  <si>
    <t>Nom du Canadidat</t>
  </si>
  <si>
    <t>Cyle</t>
  </si>
  <si>
    <t>Date de début
proposée</t>
  </si>
  <si>
    <t>Date de début
confirmée</t>
  </si>
  <si>
    <t>De de fin</t>
  </si>
  <si>
    <t>Date finale - demande
de renouvellement</t>
  </si>
  <si>
    <t>Tier 2
Niveau 2</t>
  </si>
  <si>
    <t>Historique des calculs/utilisation *</t>
  </si>
  <si>
    <t>UNIVERSITÉ DE MONCTON</t>
  </si>
  <si>
    <t>SPÉCIALE</t>
  </si>
  <si>
    <t xml:space="preserve">SPÉCIALE </t>
  </si>
  <si>
    <t>CRSNG</t>
  </si>
  <si>
    <t>IRSC</t>
  </si>
  <si>
    <t>Hébert-Chatelain, Étienne</t>
  </si>
  <si>
    <t>2017-1</t>
  </si>
  <si>
    <t>Sans objet</t>
  </si>
  <si>
    <t>TROISIÈME TERME - PAS D'AUTRE RENOUVELLEMENT POSSIBLE</t>
  </si>
  <si>
    <t>Year 2017 calculation</t>
  </si>
  <si>
    <t>Calcul de l'année 2017</t>
  </si>
  <si>
    <t>2017-2</t>
  </si>
  <si>
    <t>DEUXIÈME TERME - PAS D'AUTRE RENOUVELLEMENT POSSIBLE</t>
  </si>
  <si>
    <t>Landry, Michelle</t>
  </si>
  <si>
    <t>2018-1</t>
  </si>
  <si>
    <t>Avril 2023</t>
  </si>
  <si>
    <t>2018-2</t>
  </si>
  <si>
    <t>Décembre 2022</t>
  </si>
  <si>
    <t>Décembre 2021</t>
  </si>
  <si>
    <t>April 1st, 2020</t>
  </si>
  <si>
    <t>Le 1er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</si>
</sst>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[$-1009]d\-mmm\-yy;@"/>
    <numFmt numFmtId="166" formatCode="[$-40C]d\-mmm\-yy;@"/>
    <numFmt numFmtId="167" formatCode="[$-1009]mmmm\ d\,\ yyyy;@"/>
  </numFmts>
  <fonts count="24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9"/>
      <name val="Arial"/>
      <family val="2"/>
    </font>
    <font>
      <sz val="9"/>
      <color theme="1"/>
      <name val="Arial Narrow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66" fontId="13" fillId="0" borderId="11" xfId="0" applyNumberFormat="1" applyFont="1" applyFill="1" applyBorder="1" applyAlignment="1" applyProtection="1">
      <alignment horizontal="center" vertical="center"/>
      <protection locked="0"/>
    </xf>
    <xf numFmtId="166" fontId="13" fillId="0" borderId="11" xfId="0" applyNumberFormat="1" applyFont="1" applyFill="1" applyBorder="1" applyAlignment="1" applyProtection="1">
      <alignment horizontal="center" vertical="center"/>
    </xf>
    <xf numFmtId="15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15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vertical="center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1" xfId="0" applyNumberFormat="1" applyFont="1" applyFill="1" applyBorder="1" applyAlignment="1" applyProtection="1">
      <alignment horizontal="center" vertical="center"/>
      <protection locked="0"/>
    </xf>
    <xf numFmtId="166" fontId="16" fillId="0" borderId="11" xfId="0" applyNumberFormat="1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vertical="center" wrapText="1"/>
      <protection locked="0"/>
    </xf>
    <xf numFmtId="15" fontId="1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64" fontId="16" fillId="0" borderId="0" xfId="0" applyNumberFormat="1" applyFont="1" applyBorder="1" applyAlignment="1" applyProtection="1">
      <alignment horizontal="left"/>
      <protection locked="0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horizontal="right" wrapText="1"/>
    </xf>
    <xf numFmtId="167" fontId="18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Fill="1" applyBorder="1" applyAlignment="1" applyProtection="1">
      <alignment wrapText="1"/>
    </xf>
    <xf numFmtId="14" fontId="18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Border="1" applyAlignment="1" applyProtection="1">
      <alignment horizontal="center"/>
    </xf>
    <xf numFmtId="0" fontId="19" fillId="0" borderId="0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21" fillId="0" borderId="0" xfId="1" applyNumberForma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165" fontId="12" fillId="0" borderId="16" xfId="0" applyNumberFormat="1" applyFont="1" applyBorder="1" applyAlignment="1" applyProtection="1">
      <alignment horizontal="center" vertical="center" wrapText="1"/>
      <protection locked="0"/>
    </xf>
    <xf numFmtId="165" fontId="12" fillId="0" borderId="16" xfId="0" applyNumberFormat="1" applyFont="1" applyBorder="1" applyAlignment="1" applyProtection="1">
      <alignment horizontal="center" vertical="center"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13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165" fontId="12" fillId="0" borderId="19" xfId="0" applyNumberFormat="1" applyFont="1" applyBorder="1" applyAlignment="1" applyProtection="1">
      <alignment horizontal="center" vertical="center" wrapText="1"/>
      <protection locked="0"/>
    </xf>
    <xf numFmtId="165" fontId="12" fillId="0" borderId="19" xfId="0" applyNumberFormat="1" applyFont="1" applyBorder="1" applyAlignment="1" applyProtection="1">
      <alignment horizontal="center" vertical="center"/>
    </xf>
    <xf numFmtId="164" fontId="12" fillId="0" borderId="20" xfId="0" applyNumberFormat="1" applyFont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left" vertical="center" wrapText="1"/>
    </xf>
    <xf numFmtId="0" fontId="12" fillId="0" borderId="20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49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11" xfId="0" applyNumberFormat="1" applyFont="1" applyFill="1" applyBorder="1" applyAlignment="1" applyProtection="1">
      <alignment horizontal="center" vertical="center"/>
      <protection locked="0"/>
    </xf>
    <xf numFmtId="166" fontId="13" fillId="2" borderId="11" xfId="0" applyNumberFormat="1" applyFont="1" applyFill="1" applyBorder="1" applyAlignment="1" applyProtection="1">
      <alignment horizontal="center" vertical="center"/>
    </xf>
    <xf numFmtId="16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vertical="center" wrapText="1"/>
      <protection locked="0"/>
    </xf>
    <xf numFmtId="164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15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/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0" xfId="0" applyNumberFormat="1" applyFont="1" applyFill="1" applyBorder="1" applyAlignment="1" applyProtection="1">
      <alignment horizontal="center" vertical="center"/>
      <protection locked="0"/>
    </xf>
    <xf numFmtId="166" fontId="13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164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5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wrapText="1"/>
    </xf>
    <xf numFmtId="0" fontId="17" fillId="0" borderId="0" xfId="0" applyFont="1" applyBorder="1"/>
    <xf numFmtId="164" fontId="2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36"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8</xdr:row>
      <xdr:rowOff>30478</xdr:rowOff>
    </xdr:from>
    <xdr:to>
      <xdr:col>17</xdr:col>
      <xdr:colOff>0</xdr:colOff>
      <xdr:row>27</xdr:row>
      <xdr:rowOff>115955</xdr:rowOff>
    </xdr:to>
    <xdr:sp macro="" textlink="">
      <xdr:nvSpPr>
        <xdr:cNvPr id="112649" name="Text Box 9">
          <a:extLst>
            <a:ext uri="{FF2B5EF4-FFF2-40B4-BE49-F238E27FC236}">
              <a16:creationId xmlns:a16="http://schemas.microsoft.com/office/drawing/2014/main" id="{00000000-0008-0000-0000-000009B80100}"/>
            </a:ext>
          </a:extLst>
        </xdr:cNvPr>
        <xdr:cNvSpPr txBox="1">
          <a:spLocks noChangeArrowheads="1"/>
        </xdr:cNvSpPr>
      </xdr:nvSpPr>
      <xdr:spPr bwMode="auto">
        <a:xfrm>
          <a:off x="14116050" y="1910630"/>
          <a:ext cx="3028950" cy="44338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 de chaires flexibles: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5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 utilisées: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1)  1909 scindée en 2 niveau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3)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4)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5)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 8: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d'une CRSH niveau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l'année 2008: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Perte d'une CRSH niveau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CRSH: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niveau 2 retirée </a:t>
          </a: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#1764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(CRCH n-2)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l'année 2010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Aucun changement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l'année 2012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Aucun changement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l'année 2014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Aucun changement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l'année 2017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de 1 chaire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Perte de 1 chaire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 IRSC N-2: </a:t>
          </a: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#715 ajoutée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Perte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 CRSH N-1: </a:t>
          </a: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#1527 - libre-retirée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airs-chaires.gc.ca/program-programme/allocation-attribution-eng.aspx" TargetMode="External"/><Relationship Id="rId1" Type="http://schemas.openxmlformats.org/officeDocument/2006/relationships/hyperlink" Target="http://www.chairs-chaires.gc.ca/program-programme/allocation-attribution-fra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7">
    <pageSetUpPr fitToPage="1"/>
  </sheetPr>
  <dimension ref="A1:XI15"/>
  <sheetViews>
    <sheetView showZeros="0" tabSelected="1" zoomScaleNormal="100" workbookViewId="0">
      <selection activeCell="G5" sqref="G5"/>
    </sheetView>
  </sheetViews>
  <sheetFormatPr baseColWidth="10" defaultColWidth="9.109375" defaultRowHeight="13.8" x14ac:dyDescent="0.3"/>
  <cols>
    <col min="1" max="1" width="7.6640625" style="30" customWidth="1"/>
    <col min="2" max="3" width="10.5546875" style="3" customWidth="1"/>
    <col min="4" max="4" width="20.6640625" style="1" customWidth="1"/>
    <col min="5" max="5" width="9.33203125" style="31" customWidth="1"/>
    <col min="6" max="6" width="5.6640625" style="15" customWidth="1"/>
    <col min="7" max="8" width="10.5546875" style="20" customWidth="1"/>
    <col min="9" max="9" width="7.6640625" style="14" customWidth="1"/>
    <col min="10" max="10" width="7.109375" style="2" customWidth="1"/>
    <col min="11" max="11" width="15.88671875" style="11" customWidth="1"/>
    <col min="12" max="12" width="1.6640625" style="11" customWidth="1"/>
    <col min="13" max="13" width="6.6640625" style="11" customWidth="1"/>
    <col min="14" max="15" width="7.88671875" style="51" customWidth="1"/>
    <col min="16" max="16" width="40.6640625" style="4" customWidth="1"/>
    <col min="17" max="17" width="45.6640625" style="4" customWidth="1"/>
    <col min="18" max="633" width="9.109375" style="17"/>
  </cols>
  <sheetData>
    <row r="1" spans="1:633" ht="15.6" x14ac:dyDescent="0.3">
      <c r="A1" s="27">
        <v>63</v>
      </c>
      <c r="B1" s="5" t="s">
        <v>46</v>
      </c>
      <c r="C1" s="5"/>
      <c r="D1" s="55"/>
      <c r="G1" s="18"/>
      <c r="H1" s="18"/>
      <c r="I1" s="12"/>
      <c r="J1" s="6"/>
      <c r="K1" s="10"/>
      <c r="L1" s="10"/>
      <c r="M1" s="10"/>
      <c r="N1" s="49"/>
      <c r="O1" s="49"/>
      <c r="P1" s="56" t="s">
        <v>16</v>
      </c>
      <c r="Q1" s="57" t="s">
        <v>65</v>
      </c>
    </row>
    <row r="2" spans="1:633" x14ac:dyDescent="0.3">
      <c r="A2" s="28"/>
      <c r="C2" s="9" t="s">
        <v>17</v>
      </c>
      <c r="D2" s="58" t="s">
        <v>55</v>
      </c>
      <c r="G2" s="19"/>
      <c r="H2" s="19"/>
      <c r="I2" s="13"/>
      <c r="J2" s="7"/>
      <c r="K2" s="16"/>
      <c r="L2" s="16"/>
      <c r="M2" s="16"/>
      <c r="N2" s="50"/>
      <c r="O2" s="50"/>
      <c r="P2" s="56" t="s">
        <v>18</v>
      </c>
      <c r="Q2" s="59" t="s">
        <v>66</v>
      </c>
    </row>
    <row r="3" spans="1:633" x14ac:dyDescent="0.3">
      <c r="A3" s="29"/>
      <c r="C3" s="60" t="s">
        <v>3</v>
      </c>
      <c r="D3" s="61" t="s">
        <v>56</v>
      </c>
      <c r="Q3" s="8"/>
    </row>
    <row r="4" spans="1:633" s="69" customFormat="1" ht="10.8" thickBot="1" x14ac:dyDescent="0.25">
      <c r="A4" s="62"/>
      <c r="B4" s="63"/>
      <c r="C4" s="63"/>
      <c r="D4" s="64"/>
      <c r="E4" s="65"/>
      <c r="F4" s="65"/>
      <c r="G4" s="65"/>
      <c r="H4" s="65"/>
      <c r="I4" s="63"/>
      <c r="J4" s="63"/>
      <c r="K4" s="65"/>
      <c r="L4" s="65"/>
      <c r="M4" s="65"/>
      <c r="N4" s="66"/>
      <c r="O4" s="66"/>
      <c r="P4" s="67"/>
      <c r="Q4" s="68"/>
    </row>
    <row r="5" spans="1:633" ht="18" customHeight="1" thickBot="1" x14ac:dyDescent="0.35">
      <c r="A5" s="29"/>
      <c r="D5" s="61"/>
      <c r="J5" s="70" t="s">
        <v>19</v>
      </c>
      <c r="N5" s="52" t="s">
        <v>0</v>
      </c>
      <c r="O5" s="52" t="s">
        <v>20</v>
      </c>
      <c r="Q5" s="71" t="s">
        <v>21</v>
      </c>
    </row>
    <row r="6" spans="1:633" ht="18" customHeight="1" thickBot="1" x14ac:dyDescent="0.35">
      <c r="A6" s="29"/>
      <c r="D6" s="61"/>
      <c r="J6" s="72">
        <f>COUNTIF(J9:J14,"oui")</f>
        <v>6</v>
      </c>
      <c r="M6" s="73" t="s">
        <v>1</v>
      </c>
      <c r="N6" s="74">
        <f>SUM(N7:N8)</f>
        <v>6</v>
      </c>
      <c r="O6" s="74">
        <f>SUM(O7:O8)</f>
        <v>6</v>
      </c>
      <c r="Q6" s="71" t="s">
        <v>22</v>
      </c>
    </row>
    <row r="7" spans="1:633" s="89" customFormat="1" ht="26.4" x14ac:dyDescent="0.25">
      <c r="A7" s="75" t="s">
        <v>23</v>
      </c>
      <c r="B7" s="76" t="s">
        <v>24</v>
      </c>
      <c r="C7" s="76" t="s">
        <v>25</v>
      </c>
      <c r="D7" s="77" t="s">
        <v>26</v>
      </c>
      <c r="E7" s="78" t="s">
        <v>4</v>
      </c>
      <c r="F7" s="79" t="s">
        <v>2</v>
      </c>
      <c r="G7" s="80" t="s">
        <v>27</v>
      </c>
      <c r="H7" s="80" t="s">
        <v>28</v>
      </c>
      <c r="I7" s="81" t="s">
        <v>29</v>
      </c>
      <c r="J7" s="76" t="s">
        <v>30</v>
      </c>
      <c r="K7" s="82" t="s">
        <v>31</v>
      </c>
      <c r="L7" s="83"/>
      <c r="M7" s="84" t="s">
        <v>32</v>
      </c>
      <c r="N7" s="85">
        <f>COUNTIF(N9:N14,"1")</f>
        <v>1</v>
      </c>
      <c r="O7" s="85">
        <f>COUNTIF(O9:O14,"1")</f>
        <v>1</v>
      </c>
      <c r="P7" s="86" t="s">
        <v>33</v>
      </c>
      <c r="Q7" s="87" t="s">
        <v>34</v>
      </c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8"/>
      <c r="NR7" s="88"/>
      <c r="NS7" s="88"/>
      <c r="NT7" s="88"/>
      <c r="NU7" s="88"/>
      <c r="NV7" s="88"/>
      <c r="NW7" s="88"/>
      <c r="NX7" s="88"/>
      <c r="NY7" s="88"/>
      <c r="NZ7" s="88"/>
      <c r="OA7" s="88"/>
      <c r="OB7" s="88"/>
      <c r="OC7" s="88"/>
      <c r="OD7" s="88"/>
      <c r="OE7" s="88"/>
      <c r="OF7" s="88"/>
      <c r="OG7" s="88"/>
      <c r="OH7" s="88"/>
      <c r="OI7" s="88"/>
      <c r="OJ7" s="88"/>
      <c r="OK7" s="88"/>
      <c r="OL7" s="88"/>
      <c r="OM7" s="88"/>
      <c r="ON7" s="88"/>
      <c r="OO7" s="88"/>
      <c r="OP7" s="88"/>
      <c r="OQ7" s="88"/>
      <c r="OR7" s="88"/>
      <c r="OS7" s="88"/>
      <c r="OT7" s="88"/>
      <c r="OU7" s="88"/>
      <c r="OV7" s="88"/>
      <c r="OW7" s="88"/>
      <c r="OX7" s="88"/>
      <c r="OY7" s="88"/>
      <c r="OZ7" s="88"/>
      <c r="PA7" s="88"/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88"/>
      <c r="PO7" s="88"/>
      <c r="PP7" s="88"/>
      <c r="PQ7" s="88"/>
      <c r="PR7" s="88"/>
      <c r="PS7" s="88"/>
      <c r="PT7" s="88"/>
      <c r="PU7" s="88"/>
      <c r="PV7" s="88"/>
      <c r="PW7" s="88"/>
      <c r="PX7" s="88"/>
      <c r="PY7" s="88"/>
      <c r="PZ7" s="88"/>
      <c r="QA7" s="88"/>
      <c r="QB7" s="88"/>
      <c r="QC7" s="88"/>
      <c r="QD7" s="88"/>
      <c r="QE7" s="88"/>
      <c r="QF7" s="88"/>
      <c r="QG7" s="88"/>
      <c r="QH7" s="88"/>
      <c r="QI7" s="88"/>
      <c r="QJ7" s="88"/>
      <c r="QK7" s="88"/>
      <c r="QL7" s="88"/>
      <c r="QM7" s="88"/>
      <c r="QN7" s="88"/>
      <c r="QO7" s="88"/>
      <c r="QP7" s="88"/>
      <c r="QQ7" s="88"/>
      <c r="QR7" s="88"/>
      <c r="QS7" s="88"/>
      <c r="QT7" s="88"/>
      <c r="QU7" s="88"/>
      <c r="QV7" s="88"/>
      <c r="QW7" s="88"/>
      <c r="QX7" s="88"/>
      <c r="QY7" s="88"/>
      <c r="QZ7" s="88"/>
      <c r="RA7" s="88"/>
      <c r="RB7" s="88"/>
      <c r="RC7" s="88"/>
      <c r="RD7" s="88"/>
      <c r="RE7" s="88"/>
      <c r="RF7" s="88"/>
      <c r="RG7" s="88"/>
      <c r="RH7" s="88"/>
      <c r="RI7" s="88"/>
      <c r="RJ7" s="88"/>
      <c r="RK7" s="88"/>
      <c r="RL7" s="88"/>
      <c r="RM7" s="88"/>
      <c r="RN7" s="88"/>
      <c r="RO7" s="88"/>
      <c r="RP7" s="88"/>
      <c r="RQ7" s="88"/>
      <c r="RR7" s="88"/>
      <c r="RS7" s="88"/>
      <c r="RT7" s="88"/>
      <c r="RU7" s="88"/>
      <c r="RV7" s="88"/>
      <c r="RW7" s="88"/>
      <c r="RX7" s="88"/>
      <c r="RY7" s="88"/>
      <c r="RZ7" s="88"/>
      <c r="SA7" s="88"/>
      <c r="SB7" s="88"/>
      <c r="SC7" s="88"/>
      <c r="SD7" s="88"/>
      <c r="SE7" s="88"/>
      <c r="SF7" s="88"/>
      <c r="SG7" s="88"/>
      <c r="SH7" s="88"/>
      <c r="SI7" s="88"/>
      <c r="SJ7" s="88"/>
      <c r="SK7" s="88"/>
      <c r="SL7" s="88"/>
      <c r="SM7" s="88"/>
      <c r="SN7" s="88"/>
      <c r="SO7" s="88"/>
      <c r="SP7" s="88"/>
      <c r="SQ7" s="88"/>
      <c r="SR7" s="88"/>
      <c r="SS7" s="88"/>
      <c r="ST7" s="88"/>
      <c r="SU7" s="88"/>
      <c r="SV7" s="88"/>
      <c r="SW7" s="88"/>
      <c r="SX7" s="88"/>
      <c r="SY7" s="88"/>
      <c r="SZ7" s="88"/>
      <c r="TA7" s="88"/>
      <c r="TB7" s="88"/>
      <c r="TC7" s="88"/>
      <c r="TD7" s="88"/>
      <c r="TE7" s="88"/>
      <c r="TF7" s="88"/>
      <c r="TG7" s="88"/>
      <c r="TH7" s="88"/>
      <c r="TI7" s="88"/>
      <c r="TJ7" s="88"/>
      <c r="TK7" s="88"/>
      <c r="TL7" s="88"/>
      <c r="TM7" s="88"/>
      <c r="TN7" s="88"/>
      <c r="TO7" s="88"/>
      <c r="TP7" s="88"/>
      <c r="TQ7" s="88"/>
      <c r="TR7" s="88"/>
      <c r="TS7" s="88"/>
      <c r="TT7" s="88"/>
      <c r="TU7" s="88"/>
      <c r="TV7" s="88"/>
      <c r="TW7" s="88"/>
      <c r="TX7" s="88"/>
      <c r="TY7" s="88"/>
      <c r="TZ7" s="88"/>
      <c r="UA7" s="88"/>
      <c r="UB7" s="88"/>
      <c r="UC7" s="88"/>
      <c r="UD7" s="88"/>
      <c r="UE7" s="88"/>
      <c r="UF7" s="88"/>
      <c r="UG7" s="88"/>
      <c r="UH7" s="88"/>
      <c r="UI7" s="88"/>
      <c r="UJ7" s="88"/>
      <c r="UK7" s="88"/>
      <c r="UL7" s="88"/>
      <c r="UM7" s="88"/>
      <c r="UN7" s="88"/>
      <c r="UO7" s="88"/>
      <c r="UP7" s="88"/>
      <c r="UQ7" s="88"/>
      <c r="UR7" s="88"/>
      <c r="US7" s="88"/>
      <c r="UT7" s="88"/>
      <c r="UU7" s="88"/>
      <c r="UV7" s="88"/>
      <c r="UW7" s="88"/>
      <c r="UX7" s="88"/>
      <c r="UY7" s="88"/>
      <c r="UZ7" s="88"/>
      <c r="VA7" s="88"/>
      <c r="VB7" s="88"/>
      <c r="VC7" s="88"/>
      <c r="VD7" s="88"/>
      <c r="VE7" s="88"/>
      <c r="VF7" s="88"/>
      <c r="VG7" s="88"/>
      <c r="VH7" s="88"/>
      <c r="VI7" s="88"/>
      <c r="VJ7" s="88"/>
      <c r="VK7" s="88"/>
      <c r="VL7" s="88"/>
      <c r="VM7" s="88"/>
      <c r="VN7" s="88"/>
      <c r="VO7" s="88"/>
      <c r="VP7" s="88"/>
      <c r="VQ7" s="88"/>
      <c r="VR7" s="88"/>
      <c r="VS7" s="88"/>
      <c r="VT7" s="88"/>
      <c r="VU7" s="88"/>
      <c r="VV7" s="88"/>
      <c r="VW7" s="88"/>
      <c r="VX7" s="88"/>
      <c r="VY7" s="88"/>
      <c r="VZ7" s="88"/>
      <c r="WA7" s="88"/>
      <c r="WB7" s="88"/>
      <c r="WC7" s="88"/>
      <c r="WD7" s="88"/>
      <c r="WE7" s="88"/>
      <c r="WF7" s="88"/>
      <c r="WG7" s="88"/>
      <c r="WH7" s="88"/>
      <c r="WI7" s="88"/>
      <c r="WJ7" s="88"/>
      <c r="WK7" s="88"/>
      <c r="WL7" s="88"/>
      <c r="WM7" s="88"/>
      <c r="WN7" s="88"/>
      <c r="WO7" s="88"/>
      <c r="WP7" s="88"/>
      <c r="WQ7" s="88"/>
      <c r="WR7" s="88"/>
      <c r="WS7" s="88"/>
      <c r="WT7" s="88"/>
      <c r="WU7" s="88"/>
      <c r="WV7" s="88"/>
      <c r="WW7" s="88"/>
      <c r="WX7" s="88"/>
      <c r="WY7" s="88"/>
      <c r="WZ7" s="88"/>
      <c r="XA7" s="88"/>
      <c r="XB7" s="88"/>
      <c r="XC7" s="88"/>
      <c r="XD7" s="88"/>
      <c r="XE7" s="88"/>
      <c r="XF7" s="88"/>
      <c r="XG7" s="88"/>
      <c r="XH7" s="88"/>
      <c r="XI7" s="88"/>
    </row>
    <row r="8" spans="1:633" s="89" customFormat="1" ht="27" thickBot="1" x14ac:dyDescent="0.3">
      <c r="A8" s="90" t="s">
        <v>35</v>
      </c>
      <c r="B8" s="91" t="s">
        <v>36</v>
      </c>
      <c r="C8" s="91" t="s">
        <v>37</v>
      </c>
      <c r="D8" s="92" t="s">
        <v>38</v>
      </c>
      <c r="E8" s="93" t="s">
        <v>4</v>
      </c>
      <c r="F8" s="94" t="s">
        <v>39</v>
      </c>
      <c r="G8" s="95" t="s">
        <v>40</v>
      </c>
      <c r="H8" s="95" t="s">
        <v>41</v>
      </c>
      <c r="I8" s="96" t="s">
        <v>42</v>
      </c>
      <c r="J8" s="91" t="s">
        <v>5</v>
      </c>
      <c r="K8" s="97" t="s">
        <v>43</v>
      </c>
      <c r="L8" s="83"/>
      <c r="M8" s="98" t="s">
        <v>44</v>
      </c>
      <c r="N8" s="99">
        <f>COUNTIF(N9:N14,"2")</f>
        <v>5</v>
      </c>
      <c r="O8" s="99">
        <f>COUNTIF(O9:O14,"2")</f>
        <v>5</v>
      </c>
      <c r="P8" s="100" t="s">
        <v>6</v>
      </c>
      <c r="Q8" s="101" t="s">
        <v>45</v>
      </c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88"/>
      <c r="NI8" s="88"/>
      <c r="NJ8" s="88"/>
      <c r="NK8" s="88"/>
      <c r="NL8" s="88"/>
      <c r="NM8" s="88"/>
      <c r="NN8" s="88"/>
      <c r="NO8" s="88"/>
      <c r="NP8" s="88"/>
      <c r="NQ8" s="88"/>
      <c r="NR8" s="88"/>
      <c r="NS8" s="88"/>
      <c r="NT8" s="88"/>
      <c r="NU8" s="88"/>
      <c r="NV8" s="88"/>
      <c r="NW8" s="88"/>
      <c r="NX8" s="88"/>
      <c r="NY8" s="88"/>
      <c r="NZ8" s="88"/>
      <c r="OA8" s="88"/>
      <c r="OB8" s="88"/>
      <c r="OC8" s="88"/>
      <c r="OD8" s="88"/>
      <c r="OE8" s="88"/>
      <c r="OF8" s="88"/>
      <c r="OG8" s="88"/>
      <c r="OH8" s="88"/>
      <c r="OI8" s="88"/>
      <c r="OJ8" s="88"/>
      <c r="OK8" s="88"/>
      <c r="OL8" s="88"/>
      <c r="OM8" s="88"/>
      <c r="ON8" s="88"/>
      <c r="OO8" s="88"/>
      <c r="OP8" s="88"/>
      <c r="OQ8" s="88"/>
      <c r="OR8" s="88"/>
      <c r="OS8" s="88"/>
      <c r="OT8" s="88"/>
      <c r="OU8" s="88"/>
      <c r="OV8" s="88"/>
      <c r="OW8" s="88"/>
      <c r="OX8" s="88"/>
      <c r="OY8" s="88"/>
      <c r="OZ8" s="88"/>
      <c r="PA8" s="88"/>
      <c r="PB8" s="88"/>
      <c r="PC8" s="88"/>
      <c r="PD8" s="88"/>
      <c r="PE8" s="88"/>
      <c r="PF8" s="88"/>
      <c r="PG8" s="88"/>
      <c r="PH8" s="88"/>
      <c r="PI8" s="88"/>
      <c r="PJ8" s="88"/>
      <c r="PK8" s="88"/>
      <c r="PL8" s="88"/>
      <c r="PM8" s="88"/>
      <c r="PN8" s="88"/>
      <c r="PO8" s="88"/>
      <c r="PP8" s="88"/>
      <c r="PQ8" s="88"/>
      <c r="PR8" s="88"/>
      <c r="PS8" s="88"/>
      <c r="PT8" s="88"/>
      <c r="PU8" s="88"/>
      <c r="PV8" s="88"/>
      <c r="PW8" s="88"/>
      <c r="PX8" s="88"/>
      <c r="PY8" s="88"/>
      <c r="PZ8" s="88"/>
      <c r="QA8" s="88"/>
      <c r="QB8" s="88"/>
      <c r="QC8" s="88"/>
      <c r="QD8" s="88"/>
      <c r="QE8" s="88"/>
      <c r="QF8" s="88"/>
      <c r="QG8" s="88"/>
      <c r="QH8" s="88"/>
      <c r="QI8" s="88"/>
      <c r="QJ8" s="88"/>
      <c r="QK8" s="88"/>
      <c r="QL8" s="88"/>
      <c r="QM8" s="88"/>
      <c r="QN8" s="88"/>
      <c r="QO8" s="88"/>
      <c r="QP8" s="88"/>
      <c r="QQ8" s="88"/>
      <c r="QR8" s="88"/>
      <c r="QS8" s="88"/>
      <c r="QT8" s="88"/>
      <c r="QU8" s="88"/>
      <c r="QV8" s="88"/>
      <c r="QW8" s="88"/>
      <c r="QX8" s="88"/>
      <c r="QY8" s="88"/>
      <c r="QZ8" s="88"/>
      <c r="RA8" s="88"/>
      <c r="RB8" s="88"/>
      <c r="RC8" s="88"/>
      <c r="RD8" s="88"/>
      <c r="RE8" s="88"/>
      <c r="RF8" s="88"/>
      <c r="RG8" s="88"/>
      <c r="RH8" s="88"/>
      <c r="RI8" s="88"/>
      <c r="RJ8" s="88"/>
      <c r="RK8" s="88"/>
      <c r="RL8" s="88"/>
      <c r="RM8" s="88"/>
      <c r="RN8" s="88"/>
      <c r="RO8" s="88"/>
      <c r="RP8" s="88"/>
      <c r="RQ8" s="88"/>
      <c r="RR8" s="88"/>
      <c r="RS8" s="88"/>
      <c r="RT8" s="88"/>
      <c r="RU8" s="88"/>
      <c r="RV8" s="88"/>
      <c r="RW8" s="88"/>
      <c r="RX8" s="88"/>
      <c r="RY8" s="88"/>
      <c r="RZ8" s="88"/>
      <c r="SA8" s="88"/>
      <c r="SB8" s="88"/>
      <c r="SC8" s="88"/>
      <c r="SD8" s="88"/>
      <c r="SE8" s="88"/>
      <c r="SF8" s="88"/>
      <c r="SG8" s="88"/>
      <c r="SH8" s="88"/>
      <c r="SI8" s="88"/>
      <c r="SJ8" s="88"/>
      <c r="SK8" s="88"/>
      <c r="SL8" s="88"/>
      <c r="SM8" s="88"/>
      <c r="SN8" s="88"/>
      <c r="SO8" s="88"/>
      <c r="SP8" s="88"/>
      <c r="SQ8" s="88"/>
      <c r="SR8" s="88"/>
      <c r="SS8" s="88"/>
      <c r="ST8" s="88"/>
      <c r="SU8" s="88"/>
      <c r="SV8" s="88"/>
      <c r="SW8" s="88"/>
      <c r="SX8" s="88"/>
      <c r="SY8" s="88"/>
      <c r="SZ8" s="88"/>
      <c r="TA8" s="88"/>
      <c r="TB8" s="88"/>
      <c r="TC8" s="88"/>
      <c r="TD8" s="88"/>
      <c r="TE8" s="88"/>
      <c r="TF8" s="88"/>
      <c r="TG8" s="88"/>
      <c r="TH8" s="88"/>
      <c r="TI8" s="88"/>
      <c r="TJ8" s="88"/>
      <c r="TK8" s="88"/>
      <c r="TL8" s="88"/>
      <c r="TM8" s="88"/>
      <c r="TN8" s="88"/>
      <c r="TO8" s="88"/>
      <c r="TP8" s="88"/>
      <c r="TQ8" s="88"/>
      <c r="TR8" s="88"/>
      <c r="TS8" s="88"/>
      <c r="TT8" s="88"/>
      <c r="TU8" s="88"/>
      <c r="TV8" s="88"/>
      <c r="TW8" s="88"/>
      <c r="TX8" s="88"/>
      <c r="TY8" s="88"/>
      <c r="TZ8" s="88"/>
      <c r="UA8" s="88"/>
      <c r="UB8" s="88"/>
      <c r="UC8" s="88"/>
      <c r="UD8" s="88"/>
      <c r="UE8" s="88"/>
      <c r="UF8" s="88"/>
      <c r="UG8" s="88"/>
      <c r="UH8" s="88"/>
      <c r="UI8" s="88"/>
      <c r="UJ8" s="88"/>
      <c r="UK8" s="88"/>
      <c r="UL8" s="88"/>
      <c r="UM8" s="88"/>
      <c r="UN8" s="88"/>
      <c r="UO8" s="88"/>
      <c r="UP8" s="88"/>
      <c r="UQ8" s="88"/>
      <c r="UR8" s="88"/>
      <c r="US8" s="88"/>
      <c r="UT8" s="88"/>
      <c r="UU8" s="88"/>
      <c r="UV8" s="88"/>
      <c r="UW8" s="88"/>
      <c r="UX8" s="88"/>
      <c r="UY8" s="88"/>
      <c r="UZ8" s="88"/>
      <c r="VA8" s="88"/>
      <c r="VB8" s="88"/>
      <c r="VC8" s="88"/>
      <c r="VD8" s="88"/>
      <c r="VE8" s="88"/>
      <c r="VF8" s="88"/>
      <c r="VG8" s="88"/>
      <c r="VH8" s="88"/>
      <c r="VI8" s="88"/>
      <c r="VJ8" s="88"/>
      <c r="VK8" s="88"/>
      <c r="VL8" s="88"/>
      <c r="VM8" s="88"/>
      <c r="VN8" s="88"/>
      <c r="VO8" s="88"/>
      <c r="VP8" s="88"/>
      <c r="VQ8" s="88"/>
      <c r="VR8" s="88"/>
      <c r="VS8" s="88"/>
      <c r="VT8" s="88"/>
      <c r="VU8" s="88"/>
      <c r="VV8" s="88"/>
      <c r="VW8" s="88"/>
      <c r="VX8" s="88"/>
      <c r="VY8" s="88"/>
      <c r="VZ8" s="88"/>
      <c r="WA8" s="88"/>
      <c r="WB8" s="88"/>
      <c r="WC8" s="88"/>
      <c r="WD8" s="88"/>
      <c r="WE8" s="88"/>
      <c r="WF8" s="88"/>
      <c r="WG8" s="88"/>
      <c r="WH8" s="88"/>
      <c r="WI8" s="88"/>
      <c r="WJ8" s="88"/>
      <c r="WK8" s="88"/>
      <c r="WL8" s="88"/>
      <c r="WM8" s="88"/>
      <c r="WN8" s="88"/>
      <c r="WO8" s="88"/>
      <c r="WP8" s="88"/>
      <c r="WQ8" s="88"/>
      <c r="WR8" s="88"/>
      <c r="WS8" s="88"/>
      <c r="WT8" s="88"/>
      <c r="WU8" s="88"/>
      <c r="WV8" s="88"/>
      <c r="WW8" s="88"/>
      <c r="WX8" s="88"/>
      <c r="WY8" s="88"/>
      <c r="WZ8" s="88"/>
      <c r="XA8" s="88"/>
      <c r="XB8" s="88"/>
      <c r="XC8" s="88"/>
      <c r="XD8" s="88"/>
      <c r="XE8" s="88"/>
      <c r="XF8" s="88"/>
      <c r="XG8" s="88"/>
      <c r="XH8" s="88"/>
      <c r="XI8" s="88"/>
    </row>
    <row r="9" spans="1:633" s="37" customFormat="1" ht="25.5" customHeight="1" x14ac:dyDescent="0.25">
      <c r="A9" s="21">
        <v>715</v>
      </c>
      <c r="B9" s="21" t="s">
        <v>50</v>
      </c>
      <c r="C9" s="21" t="s">
        <v>50</v>
      </c>
      <c r="D9" s="102" t="s">
        <v>51</v>
      </c>
      <c r="E9" s="103" t="s">
        <v>12</v>
      </c>
      <c r="F9" s="104" t="s">
        <v>52</v>
      </c>
      <c r="G9" s="105">
        <v>43282</v>
      </c>
      <c r="H9" s="105">
        <v>43282</v>
      </c>
      <c r="I9" s="106">
        <v>45107</v>
      </c>
      <c r="J9" s="106" t="s">
        <v>13</v>
      </c>
      <c r="K9" s="110" t="s">
        <v>63</v>
      </c>
      <c r="L9" s="108"/>
      <c r="M9" s="123"/>
      <c r="N9" s="125">
        <v>2</v>
      </c>
      <c r="O9" s="125">
        <v>2</v>
      </c>
      <c r="P9" s="109"/>
      <c r="Q9" s="35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</row>
    <row r="10" spans="1:633" s="37" customFormat="1" ht="25.5" customHeight="1" x14ac:dyDescent="0.25">
      <c r="A10" s="21">
        <v>716</v>
      </c>
      <c r="B10" s="21" t="s">
        <v>7</v>
      </c>
      <c r="C10" s="21" t="s">
        <v>7</v>
      </c>
      <c r="D10" s="102" t="s">
        <v>59</v>
      </c>
      <c r="E10" s="103" t="s">
        <v>12</v>
      </c>
      <c r="F10" s="104" t="s">
        <v>60</v>
      </c>
      <c r="G10" s="105">
        <v>43466</v>
      </c>
      <c r="H10" s="105">
        <v>43466</v>
      </c>
      <c r="I10" s="106">
        <v>45291</v>
      </c>
      <c r="J10" s="106" t="s">
        <v>13</v>
      </c>
      <c r="K10" s="110" t="s">
        <v>61</v>
      </c>
      <c r="L10" s="111"/>
      <c r="M10" s="111"/>
      <c r="N10" s="124">
        <v>2</v>
      </c>
      <c r="O10" s="124">
        <v>2</v>
      </c>
      <c r="P10" s="109"/>
      <c r="Q10" s="128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</row>
    <row r="11" spans="1:633" s="39" customFormat="1" ht="25.5" customHeight="1" x14ac:dyDescent="0.25">
      <c r="A11" s="21">
        <v>1528</v>
      </c>
      <c r="B11" s="21" t="s">
        <v>49</v>
      </c>
      <c r="C11" s="21" t="s">
        <v>49</v>
      </c>
      <c r="D11" s="22" t="s">
        <v>9</v>
      </c>
      <c r="E11" s="32" t="s">
        <v>11</v>
      </c>
      <c r="F11" s="23" t="s">
        <v>57</v>
      </c>
      <c r="G11" s="33">
        <v>39692</v>
      </c>
      <c r="H11" s="33">
        <v>43344</v>
      </c>
      <c r="I11" s="34">
        <v>45169</v>
      </c>
      <c r="J11" s="34" t="s">
        <v>13</v>
      </c>
      <c r="K11" s="24" t="s">
        <v>53</v>
      </c>
      <c r="L11" s="25"/>
      <c r="M11" s="25"/>
      <c r="N11" s="126">
        <v>2</v>
      </c>
      <c r="O11" s="126">
        <v>2</v>
      </c>
      <c r="P11" s="26" t="s">
        <v>58</v>
      </c>
      <c r="Q11" s="38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</row>
    <row r="12" spans="1:633" s="39" customFormat="1" ht="25.5" customHeight="1" x14ac:dyDescent="0.25">
      <c r="A12" s="21">
        <v>1909</v>
      </c>
      <c r="B12" s="21" t="s">
        <v>47</v>
      </c>
      <c r="C12" s="21" t="s">
        <v>7</v>
      </c>
      <c r="D12" s="102" t="s">
        <v>8</v>
      </c>
      <c r="E12" s="103" t="s">
        <v>11</v>
      </c>
      <c r="F12" s="104" t="s">
        <v>52</v>
      </c>
      <c r="G12" s="105">
        <v>43344</v>
      </c>
      <c r="H12" s="105">
        <v>43344</v>
      </c>
      <c r="I12" s="106">
        <v>45900</v>
      </c>
      <c r="J12" s="106" t="s">
        <v>13</v>
      </c>
      <c r="K12" s="107" t="s">
        <v>53</v>
      </c>
      <c r="L12" s="25"/>
      <c r="M12" s="25"/>
      <c r="N12" s="126">
        <v>1</v>
      </c>
      <c r="O12" s="126">
        <v>1</v>
      </c>
      <c r="P12" s="109" t="s">
        <v>54</v>
      </c>
      <c r="Q12" s="112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</row>
    <row r="13" spans="1:633" s="47" customFormat="1" ht="25.5" customHeight="1" x14ac:dyDescent="0.3">
      <c r="A13" s="40">
        <v>1910</v>
      </c>
      <c r="B13" s="40" t="s">
        <v>47</v>
      </c>
      <c r="C13" s="40" t="s">
        <v>49</v>
      </c>
      <c r="D13" s="41" t="s">
        <v>14</v>
      </c>
      <c r="E13" s="48" t="s">
        <v>12</v>
      </c>
      <c r="F13" s="42" t="s">
        <v>15</v>
      </c>
      <c r="G13" s="43">
        <v>42917</v>
      </c>
      <c r="H13" s="43">
        <v>42917</v>
      </c>
      <c r="I13" s="44">
        <v>44742</v>
      </c>
      <c r="J13" s="44" t="s">
        <v>13</v>
      </c>
      <c r="K13" s="137" t="s">
        <v>64</v>
      </c>
      <c r="L13" s="53"/>
      <c r="M13" s="54"/>
      <c r="N13" s="127">
        <v>2</v>
      </c>
      <c r="O13" s="127">
        <v>2</v>
      </c>
      <c r="P13" s="45"/>
      <c r="Q13" s="4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</row>
    <row r="14" spans="1:633" s="130" customFormat="1" ht="25.5" customHeight="1" x14ac:dyDescent="0.3">
      <c r="A14" s="135">
        <v>1911</v>
      </c>
      <c r="B14" s="136" t="s">
        <v>48</v>
      </c>
      <c r="C14" s="136" t="s">
        <v>7</v>
      </c>
      <c r="D14" s="22" t="s">
        <v>10</v>
      </c>
      <c r="E14" s="32" t="s">
        <v>11</v>
      </c>
      <c r="F14" s="23" t="s">
        <v>62</v>
      </c>
      <c r="G14" s="33">
        <v>43647</v>
      </c>
      <c r="H14" s="33">
        <v>43647</v>
      </c>
      <c r="I14" s="34">
        <v>45473</v>
      </c>
      <c r="J14" s="34" t="s">
        <v>13</v>
      </c>
      <c r="K14" s="24" t="s">
        <v>53</v>
      </c>
      <c r="L14" s="131"/>
      <c r="M14" s="132"/>
      <c r="N14" s="133">
        <v>2</v>
      </c>
      <c r="O14" s="133">
        <v>2</v>
      </c>
      <c r="P14" s="134" t="s">
        <v>58</v>
      </c>
      <c r="Q14" s="129"/>
    </row>
    <row r="15" spans="1:633" s="114" customFormat="1" ht="25.5" customHeight="1" x14ac:dyDescent="0.3">
      <c r="A15" s="115"/>
      <c r="B15" s="116"/>
      <c r="C15" s="116"/>
      <c r="D15" s="117"/>
      <c r="E15" s="118"/>
      <c r="F15" s="119"/>
      <c r="G15" s="120"/>
      <c r="H15" s="120"/>
      <c r="I15" s="121"/>
      <c r="J15" s="121"/>
      <c r="K15" s="111"/>
      <c r="L15" s="11"/>
      <c r="M15" s="113"/>
      <c r="N15" s="51"/>
      <c r="O15" s="51"/>
      <c r="P15" s="122"/>
      <c r="Q15" s="4"/>
    </row>
  </sheetData>
  <phoneticPr fontId="5" type="noConversion"/>
  <conditionalFormatting sqref="K6:M6 A7">
    <cfRule type="expression" dxfId="35" priority="103" stopIfTrue="1">
      <formula>#REF!=1</formula>
    </cfRule>
    <cfRule type="expression" dxfId="34" priority="104" stopIfTrue="1">
      <formula>#REF!=1</formula>
    </cfRule>
    <cfRule type="expression" dxfId="33" priority="105" stopIfTrue="1">
      <formula>ISNUMBER(#REF!)</formula>
    </cfRule>
  </conditionalFormatting>
  <conditionalFormatting sqref="A9:A14 A15:J15">
    <cfRule type="expression" dxfId="32" priority="91" stopIfTrue="1">
      <formula>#REF!=1</formula>
    </cfRule>
    <cfRule type="expression" dxfId="31" priority="92" stopIfTrue="1">
      <formula>#REF!=1</formula>
    </cfRule>
    <cfRule type="expression" dxfId="30" priority="93" stopIfTrue="1">
      <formula>ISTEXT(#REF!)</formula>
    </cfRule>
  </conditionalFormatting>
  <conditionalFormatting sqref="K15">
    <cfRule type="expression" dxfId="29" priority="94" stopIfTrue="1">
      <formula>#REF!=1</formula>
    </cfRule>
    <cfRule type="expression" dxfId="28" priority="95" stopIfTrue="1">
      <formula>#REF!=1</formula>
    </cfRule>
    <cfRule type="expression" dxfId="27" priority="96" stopIfTrue="1">
      <formula>ISTEXT(#REF!)</formula>
    </cfRule>
  </conditionalFormatting>
  <conditionalFormatting sqref="N9:O12 P9:P15 B13:C13 B10:C10 D9:J14">
    <cfRule type="expression" dxfId="26" priority="88" stopIfTrue="1">
      <formula>#REF!=1</formula>
    </cfRule>
    <cfRule type="expression" dxfId="25" priority="89" stopIfTrue="1">
      <formula>#REF!=1</formula>
    </cfRule>
    <cfRule type="expression" dxfId="24" priority="90" stopIfTrue="1">
      <formula>ISTEXT(#REF!)</formula>
    </cfRule>
  </conditionalFormatting>
  <conditionalFormatting sqref="L9:M12">
    <cfRule type="expression" dxfId="23" priority="85" stopIfTrue="1">
      <formula>#REF!=1</formula>
    </cfRule>
    <cfRule type="expression" dxfId="22" priority="86" stopIfTrue="1">
      <formula>#REF!=1</formula>
    </cfRule>
    <cfRule type="expression" dxfId="21" priority="87" stopIfTrue="1">
      <formula>ISTEXT(#REF!)</formula>
    </cfRule>
  </conditionalFormatting>
  <conditionalFormatting sqref="K13">
    <cfRule type="expression" dxfId="20" priority="43" stopIfTrue="1">
      <formula>#REF!=1</formula>
    </cfRule>
    <cfRule type="expression" dxfId="19" priority="44" stopIfTrue="1">
      <formula>#REF!=1</formula>
    </cfRule>
    <cfRule type="expression" dxfId="18" priority="45" stopIfTrue="1">
      <formula>ISTEXT(#REF!)</formula>
    </cfRule>
  </conditionalFormatting>
  <conditionalFormatting sqref="B9:C9 B14:C14 B11:C12">
    <cfRule type="expression" dxfId="17" priority="25" stopIfTrue="1">
      <formula>#REF!=1</formula>
    </cfRule>
    <cfRule type="expression" dxfId="16" priority="26" stopIfTrue="1">
      <formula>#REF!=1</formula>
    </cfRule>
    <cfRule type="expression" dxfId="15" priority="27" stopIfTrue="1">
      <formula>ISTEXT(#REF!)</formula>
    </cfRule>
  </conditionalFormatting>
  <conditionalFormatting sqref="K10">
    <cfRule type="expression" dxfId="14" priority="28" stopIfTrue="1">
      <formula>#REF!=1</formula>
    </cfRule>
    <cfRule type="expression" dxfId="13" priority="29" stopIfTrue="1">
      <formula>#REF!=1</formula>
    </cfRule>
    <cfRule type="expression" dxfId="12" priority="30" stopIfTrue="1">
      <formula>ISTEXT(#REF!)</formula>
    </cfRule>
  </conditionalFormatting>
  <conditionalFormatting sqref="K9">
    <cfRule type="expression" dxfId="11" priority="22" stopIfTrue="1">
      <formula>#REF!=1</formula>
    </cfRule>
    <cfRule type="expression" dxfId="10" priority="23" stopIfTrue="1">
      <formula>#REF!=1</formula>
    </cfRule>
    <cfRule type="expression" dxfId="9" priority="24" stopIfTrue="1">
      <formula>ISTEXT(#REF!)</formula>
    </cfRule>
  </conditionalFormatting>
  <conditionalFormatting sqref="K14">
    <cfRule type="expression" dxfId="8" priority="16" stopIfTrue="1">
      <formula>#REF!=1</formula>
    </cfRule>
    <cfRule type="expression" dxfId="7" priority="17" stopIfTrue="1">
      <formula>#REF!=1</formula>
    </cfRule>
    <cfRule type="expression" dxfId="6" priority="18" stopIfTrue="1">
      <formula>ISTEXT(#REF!)</formula>
    </cfRule>
  </conditionalFormatting>
  <conditionalFormatting sqref="K11">
    <cfRule type="expression" dxfId="5" priority="10" stopIfTrue="1">
      <formula>#REF!=1</formula>
    </cfRule>
    <cfRule type="expression" dxfId="4" priority="11" stopIfTrue="1">
      <formula>#REF!=1</formula>
    </cfRule>
    <cfRule type="expression" dxfId="3" priority="12" stopIfTrue="1">
      <formula>ISTEXT(#REF!)</formula>
    </cfRule>
  </conditionalFormatting>
  <conditionalFormatting sqref="K12">
    <cfRule type="expression" dxfId="2" priority="4" stopIfTrue="1">
      <formula>#REF!=1</formula>
    </cfRule>
    <cfRule type="expression" dxfId="1" priority="5" stopIfTrue="1">
      <formula>#REF!=1</formula>
    </cfRule>
    <cfRule type="expression" dxfId="0" priority="6" stopIfTrue="1">
      <formula>ISTEXT(#REF!)</formula>
    </cfRule>
  </conditionalFormatting>
  <hyperlinks>
    <hyperlink ref="Q6" r:id="rId1" xr:uid="{00000000-0004-0000-0000-000000000000}"/>
    <hyperlink ref="Q5" r:id="rId2" xr:uid="{00000000-0004-0000-0000-000001000000}"/>
  </hyperlinks>
  <pageMargins left="0" right="0" top="0.39370078740157483" bottom="0.39370078740157483" header="0.19685039370078741" footer="0.19685039370078741"/>
  <pageSetup paperSize="5" scale="69" fitToHeight="25" orientation="landscape" r:id="rId3"/>
  <headerFooter alignWithMargins="0">
    <oddFooter>&amp;CPage &amp;P of/de &amp;N&amp;R&amp;D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Moncton-2018</vt:lpstr>
      <vt:lpstr>'Moncton-2018'!Impression_des_titres</vt:lpstr>
      <vt:lpstr>'Moncton-2018'!Zone_d_impression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Nicole Barrieau</cp:lastModifiedBy>
  <cp:lastPrinted>2018-11-06T14:10:53Z</cp:lastPrinted>
  <dcterms:created xsi:type="dcterms:W3CDTF">2002-06-21T17:52:54Z</dcterms:created>
  <dcterms:modified xsi:type="dcterms:W3CDTF">2020-05-07T17:34:13Z</dcterms:modified>
</cp:coreProperties>
</file>