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ien\Documents\CRC\Allocations\"/>
    </mc:Choice>
  </mc:AlternateContent>
  <bookViews>
    <workbookView xWindow="0" yWindow="0" windowWidth="25200" windowHeight="11985" tabRatio="901"/>
  </bookViews>
  <sheets>
    <sheet name="template" sheetId="103" r:id="rId1"/>
  </sheets>
  <definedNames>
    <definedName name="_xlnm.Print_Titles" localSheetId="0">template!$1:$8</definedName>
    <definedName name="_xlnm.Print_Area" localSheetId="0">template!$A$1:$S$36</definedName>
  </definedNames>
  <calcPr calcId="152511" concurrentCalc="0"/>
</workbook>
</file>

<file path=xl/calcChain.xml><?xml version="1.0" encoding="utf-8"?>
<calcChain xmlns="http://schemas.openxmlformats.org/spreadsheetml/2006/main">
  <c r="Q8" i="103" l="1"/>
  <c r="Q7" i="103"/>
  <c r="P8" i="103"/>
  <c r="P7" i="103"/>
  <c r="L6" i="103"/>
  <c r="Q6" i="103"/>
  <c r="P6" i="103"/>
</calcChain>
</file>

<file path=xl/sharedStrings.xml><?xml version="1.0" encoding="utf-8"?>
<sst xmlns="http://schemas.openxmlformats.org/spreadsheetml/2006/main" count="102" uniqueCount="72">
  <si>
    <t>Allocation</t>
  </si>
  <si>
    <t>Total:</t>
  </si>
  <si>
    <t>Cycle</t>
  </si>
  <si>
    <t>Allocation des chaires selon:</t>
  </si>
  <si>
    <t>Type</t>
  </si>
  <si>
    <t>Active
(oui/non)</t>
  </si>
  <si>
    <t>Commentaires individuels</t>
  </si>
  <si>
    <t>CRSH</t>
  </si>
  <si>
    <t>Savoie, Donald</t>
  </si>
  <si>
    <t>1909-A</t>
  </si>
  <si>
    <t>Lecomte, Nicolas</t>
  </si>
  <si>
    <t>2012-2</t>
  </si>
  <si>
    <t>Octobre 2017</t>
  </si>
  <si>
    <t>1909-B</t>
  </si>
  <si>
    <t>Doyon-Gosselin, Benoit</t>
  </si>
  <si>
    <t>2013-1</t>
  </si>
  <si>
    <t>Octobre 2018</t>
  </si>
  <si>
    <t>,</t>
  </si>
  <si>
    <t>Renewal</t>
  </si>
  <si>
    <t>Nouveau</t>
  </si>
  <si>
    <t>oui</t>
  </si>
  <si>
    <t>Hamel, Deny</t>
  </si>
  <si>
    <t>2016-1</t>
  </si>
  <si>
    <t>Octobre 2021</t>
  </si>
  <si>
    <t>LAST UPDATED BY TIPS:</t>
  </si>
  <si>
    <t>Chair allocations as per :</t>
  </si>
  <si>
    <t>DERNIÈRE MISE À JOUR PAR SPIIE:</t>
  </si>
  <si>
    <t>TO BE REMOVED BEFORE POSTING /
RETIRER AVANT LA PUBLICATION</t>
  </si>
  <si>
    <t># Active</t>
  </si>
  <si>
    <t>Utilization</t>
  </si>
  <si>
    <t>* Method of Allocating Chairs</t>
  </si>
  <si>
    <t>* Processus d'attribution des chaires</t>
  </si>
  <si>
    <t>Chair #</t>
  </si>
  <si>
    <t>Allocation by
Agency</t>
  </si>
  <si>
    <t>Utilization by
Agency</t>
  </si>
  <si>
    <t>Nomination #</t>
  </si>
  <si>
    <t>Name of Chairholder</t>
  </si>
  <si>
    <t>Proposed
Start Date</t>
  </si>
  <si>
    <t>Confirmed
Start Date</t>
  </si>
  <si>
    <t>End Date</t>
  </si>
  <si>
    <t>Active
(Yes/No)</t>
  </si>
  <si>
    <t>Final Renewal
submission date</t>
  </si>
  <si>
    <t>Tier 1
Niveau 1</t>
  </si>
  <si>
    <t>Individual Comments</t>
  </si>
  <si>
    <t>Calculation/Utilization History *</t>
  </si>
  <si>
    <t># Chaire</t>
  </si>
  <si>
    <t>Allocation par
Agence</t>
  </si>
  <si>
    <t>Utilisation par
Agence</t>
  </si>
  <si>
    <t># du 
dossier</t>
  </si>
  <si>
    <t>Nom du Candiate</t>
  </si>
  <si>
    <t>Nom du Canadidat</t>
  </si>
  <si>
    <t>Cyle</t>
  </si>
  <si>
    <t>Date de début
proposée</t>
  </si>
  <si>
    <t>Date de début
confirmée</t>
  </si>
  <si>
    <t>De de fin</t>
  </si>
  <si>
    <t>Date finale - demande
de renouvellement</t>
  </si>
  <si>
    <t>Tier 2
Niveau 2</t>
  </si>
  <si>
    <t>Historique des calculs/utilisation *</t>
  </si>
  <si>
    <t>UNIVERSITÉ DE MONCTON</t>
  </si>
  <si>
    <t>SPÉCIALE</t>
  </si>
  <si>
    <t xml:space="preserve">SPÉCIALE </t>
  </si>
  <si>
    <t>CRSNG</t>
  </si>
  <si>
    <t>IRSC</t>
  </si>
  <si>
    <t>Hébert-Chatelain, Étienne</t>
  </si>
  <si>
    <t>2017-1</t>
  </si>
  <si>
    <t>Ren. (231782) soumis en Oct 2017 - date de début: 09/18</t>
  </si>
  <si>
    <t>Octobre 2022</t>
  </si>
  <si>
    <t>Sans objet</t>
  </si>
  <si>
    <t>TROISIÈME TERME - PAS D'AUTRE RENOUVELLEMENT POSSIBLE</t>
  </si>
  <si>
    <t>Year 2017 calculation</t>
  </si>
  <si>
    <t>Calcul de l'année 2017</t>
  </si>
  <si>
    <t>le 28 février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</si>
</sst>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[$-1009]d\-mmm\-yy;@"/>
    <numFmt numFmtId="166" formatCode="[$-40C]d\-mmm\-yy;@"/>
    <numFmt numFmtId="167" formatCode="[$-1009]mmmm\ d\,\ yyyy;@"/>
  </numFmts>
  <fonts count="26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u/>
      <sz val="10"/>
      <name val="Arial Narrow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6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</xf>
    <xf numFmtId="15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5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15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15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left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</xf>
    <xf numFmtId="0" fontId="18" fillId="0" borderId="0" xfId="0" applyFont="1" applyBorder="1"/>
    <xf numFmtId="0" fontId="19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horizontal="right" wrapText="1"/>
    </xf>
    <xf numFmtId="167" fontId="20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14" fontId="20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4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49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 wrapText="1"/>
      <protection locked="0"/>
    </xf>
    <xf numFmtId="165" fontId="12" fillId="0" borderId="19" xfId="0" applyNumberFormat="1" applyFont="1" applyBorder="1" applyAlignment="1" applyProtection="1">
      <alignment horizontal="center" vertical="center"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49" fontId="12" fillId="3" borderId="22" xfId="0" applyNumberFormat="1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Border="1" applyAlignment="1" applyProtection="1">
      <alignment horizontal="center" vertical="center"/>
    </xf>
    <xf numFmtId="164" fontId="12" fillId="0" borderId="23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vertical="center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vertical="center"/>
      <protection locked="0"/>
    </xf>
    <xf numFmtId="0" fontId="13" fillId="2" borderId="11" xfId="0" applyFont="1" applyFill="1" applyBorder="1" applyAlignment="1" applyProtection="1">
      <alignment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1" xfId="0" applyNumberFormat="1" applyFont="1" applyFill="1" applyBorder="1" applyAlignment="1" applyProtection="1">
      <alignment horizontal="center" vertical="center"/>
      <protection locked="0"/>
    </xf>
    <xf numFmtId="166" fontId="13" fillId="2" borderId="11" xfId="0" applyNumberFormat="1" applyFont="1" applyFill="1" applyBorder="1" applyAlignment="1" applyProtection="1">
      <alignment horizontal="center" vertical="center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16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1" xfId="0" applyNumberFormat="1" applyFont="1" applyFill="1" applyBorder="1" applyAlignment="1" applyProtection="1">
      <alignment horizontal="center" vertical="center"/>
      <protection locked="0"/>
    </xf>
    <xf numFmtId="166" fontId="14" fillId="0" borderId="11" xfId="0" applyNumberFormat="1" applyFont="1" applyFill="1" applyBorder="1" applyAlignment="1" applyProtection="1">
      <alignment horizontal="center" vertical="center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25" fillId="0" borderId="0" xfId="0" applyFont="1" applyBorder="1"/>
    <xf numFmtId="0" fontId="2" fillId="0" borderId="11" xfId="0" applyFont="1" applyBorder="1" applyAlignment="1" applyProtection="1">
      <alignment horizontal="center" vertical="center"/>
      <protection locked="0"/>
    </xf>
    <xf numFmtId="49" fontId="23" fillId="3" borderId="14" xfId="0" applyNumberFormat="1" applyFont="1" applyFill="1" applyBorder="1" applyAlignment="1" applyProtection="1">
      <alignment horizontal="center" vertical="center" wrapText="1"/>
    </xf>
    <xf numFmtId="49" fontId="23" fillId="3" borderId="15" xfId="0" applyNumberFormat="1" applyFont="1" applyFill="1" applyBorder="1" applyAlignment="1" applyProtection="1">
      <alignment horizontal="center" vertical="center"/>
    </xf>
    <xf numFmtId="49" fontId="23" fillId="3" borderId="16" xfId="0" applyNumberFormat="1" applyFont="1" applyFill="1" applyBorder="1" applyAlignment="1" applyProtection="1">
      <alignment horizontal="center" vertical="center"/>
    </xf>
    <xf numFmtId="49" fontId="23" fillId="3" borderId="17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30479</xdr:rowOff>
    </xdr:from>
    <xdr:to>
      <xdr:col>19</xdr:col>
      <xdr:colOff>0</xdr:colOff>
      <xdr:row>34</xdr:row>
      <xdr:rowOff>132522</xdr:rowOff>
    </xdr:to>
    <xdr:sp macro="" textlink="">
      <xdr:nvSpPr>
        <xdr:cNvPr id="112649" name="Text Box 9"/>
        <xdr:cNvSpPr txBox="1">
          <a:spLocks noChangeArrowheads="1"/>
        </xdr:cNvSpPr>
      </xdr:nvSpPr>
      <xdr:spPr bwMode="auto">
        <a:xfrm>
          <a:off x="14116050" y="1910631"/>
          <a:ext cx="3028950" cy="58170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 de chaires flexibles: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 utilisées: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 1909 scindée en 2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8: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d'une CRSH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2008: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 d'une CRSH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CRSH: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niveau 2 retirée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#1764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(CRCH n-2)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2010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2012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2014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l'année 2017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de 1 chaire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 de 1 chaire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IRSC N-2: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#715 ajoutée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CRSH N-1: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#1527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On peut reprendre la #1527: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a) changer Hébert-Chatelain de la #1911 à la #715 (la nouvelle)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b) changer Doyon-Gosselin de la #1909-B à la #716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c) changerLecomte de la #1909-A à la #1528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d) Remettre la 1909 à une niveau 1 et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e) changer Savoie de la #1527 à la 1909</a:t>
          </a:r>
          <a:endParaRPr kumimoji="0" lang="en-CA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XK16"/>
  <sheetViews>
    <sheetView showZeros="0" tabSelected="1" topLeftCell="F7" zoomScale="115" zoomScaleNormal="115" workbookViewId="0">
      <selection activeCell="S13" sqref="S13"/>
    </sheetView>
  </sheetViews>
  <sheetFormatPr baseColWidth="10" defaultColWidth="9.140625" defaultRowHeight="13.5" x14ac:dyDescent="0.25"/>
  <cols>
    <col min="1" max="1" width="7.7109375" style="36" customWidth="1"/>
    <col min="2" max="3" width="10.5703125" style="3" customWidth="1"/>
    <col min="4" max="4" width="9.28515625" style="19" customWidth="1"/>
    <col min="5" max="6" width="20.7109375" style="1" customWidth="1"/>
    <col min="7" max="7" width="9.28515625" style="37" customWidth="1"/>
    <col min="8" max="8" width="5.7109375" style="15" customWidth="1"/>
    <col min="9" max="10" width="10.5703125" style="22" customWidth="1"/>
    <col min="11" max="11" width="7.7109375" style="14" customWidth="1"/>
    <col min="12" max="12" width="7.140625" style="2" customWidth="1"/>
    <col min="13" max="13" width="15.85546875" style="11" customWidth="1"/>
    <col min="14" max="14" width="1.7109375" style="11" customWidth="1"/>
    <col min="15" max="15" width="6.7109375" style="11" customWidth="1"/>
    <col min="16" max="17" width="7.85546875" style="62" customWidth="1"/>
    <col min="18" max="18" width="40.7109375" style="4" customWidth="1"/>
    <col min="19" max="19" width="45.7109375" style="4" customWidth="1"/>
    <col min="20" max="635" width="9.140625" style="17"/>
  </cols>
  <sheetData>
    <row r="1" spans="1:635" ht="15.75" x14ac:dyDescent="0.25">
      <c r="A1" s="33">
        <v>63</v>
      </c>
      <c r="B1" s="5" t="s">
        <v>58</v>
      </c>
      <c r="C1" s="5"/>
      <c r="D1" s="18"/>
      <c r="E1" s="69"/>
      <c r="F1" s="69"/>
      <c r="I1" s="20"/>
      <c r="J1" s="20"/>
      <c r="K1" s="12"/>
      <c r="L1" s="6"/>
      <c r="M1" s="10"/>
      <c r="N1" s="10"/>
      <c r="O1" s="10"/>
      <c r="P1" s="60"/>
      <c r="Q1" s="60"/>
      <c r="R1" s="70" t="s">
        <v>24</v>
      </c>
      <c r="S1" s="71">
        <v>43159</v>
      </c>
    </row>
    <row r="2" spans="1:635" x14ac:dyDescent="0.25">
      <c r="A2" s="34"/>
      <c r="D2" s="9" t="s">
        <v>25</v>
      </c>
      <c r="E2" s="72" t="s">
        <v>69</v>
      </c>
      <c r="F2" s="72"/>
      <c r="G2" s="38"/>
      <c r="I2" s="21"/>
      <c r="J2" s="21"/>
      <c r="K2" s="13"/>
      <c r="L2" s="7"/>
      <c r="M2" s="16"/>
      <c r="N2" s="16"/>
      <c r="O2" s="16"/>
      <c r="P2" s="61"/>
      <c r="Q2" s="61"/>
      <c r="R2" s="70" t="s">
        <v>26</v>
      </c>
      <c r="S2" s="73" t="s">
        <v>71</v>
      </c>
    </row>
    <row r="3" spans="1:635" x14ac:dyDescent="0.25">
      <c r="A3" s="35"/>
      <c r="D3" s="74" t="s">
        <v>3</v>
      </c>
      <c r="E3" s="75" t="s">
        <v>70</v>
      </c>
      <c r="F3" s="75"/>
      <c r="S3" s="8"/>
    </row>
    <row r="4" spans="1:635" s="83" customFormat="1" thickBot="1" x14ac:dyDescent="0.3">
      <c r="A4" s="76"/>
      <c r="B4" s="77"/>
      <c r="C4" s="77"/>
      <c r="D4" s="77"/>
      <c r="E4" s="78"/>
      <c r="F4" s="78"/>
      <c r="G4" s="79"/>
      <c r="H4" s="79"/>
      <c r="I4" s="79"/>
      <c r="J4" s="79"/>
      <c r="K4" s="77"/>
      <c r="L4" s="77"/>
      <c r="M4" s="79"/>
      <c r="N4" s="79"/>
      <c r="O4" s="79"/>
      <c r="P4" s="80"/>
      <c r="Q4" s="80"/>
      <c r="R4" s="81"/>
      <c r="S4" s="82"/>
    </row>
    <row r="5" spans="1:635" ht="18" customHeight="1" thickBot="1" x14ac:dyDescent="0.3">
      <c r="A5" s="35"/>
      <c r="D5" s="155" t="s">
        <v>27</v>
      </c>
      <c r="E5" s="156"/>
      <c r="F5" s="75"/>
      <c r="L5" s="84" t="s">
        <v>28</v>
      </c>
      <c r="P5" s="63" t="s">
        <v>0</v>
      </c>
      <c r="Q5" s="63" t="s">
        <v>29</v>
      </c>
      <c r="S5" s="85" t="s">
        <v>30</v>
      </c>
    </row>
    <row r="6" spans="1:635" ht="18" customHeight="1" thickBot="1" x14ac:dyDescent="0.3">
      <c r="A6" s="35"/>
      <c r="D6" s="157"/>
      <c r="E6" s="158"/>
      <c r="F6" s="75"/>
      <c r="L6" s="86">
        <f>COUNTIF(L9:L16,"oui")</f>
        <v>4</v>
      </c>
      <c r="O6" s="87" t="s">
        <v>1</v>
      </c>
      <c r="P6" s="88">
        <f>SUM(P7:P8)</f>
        <v>7</v>
      </c>
      <c r="Q6" s="88">
        <f>SUM(Q7:Q8)</f>
        <v>8</v>
      </c>
      <c r="S6" s="85" t="s">
        <v>31</v>
      </c>
    </row>
    <row r="7" spans="1:635" s="105" customFormat="1" ht="27" x14ac:dyDescent="0.2">
      <c r="A7" s="89" t="s">
        <v>32</v>
      </c>
      <c r="B7" s="90" t="s">
        <v>33</v>
      </c>
      <c r="C7" s="90" t="s">
        <v>34</v>
      </c>
      <c r="D7" s="91" t="s">
        <v>35</v>
      </c>
      <c r="E7" s="92" t="s">
        <v>36</v>
      </c>
      <c r="F7" s="93" t="s">
        <v>36</v>
      </c>
      <c r="G7" s="94" t="s">
        <v>4</v>
      </c>
      <c r="H7" s="95" t="s">
        <v>2</v>
      </c>
      <c r="I7" s="96" t="s">
        <v>37</v>
      </c>
      <c r="J7" s="96" t="s">
        <v>38</v>
      </c>
      <c r="K7" s="97" t="s">
        <v>39</v>
      </c>
      <c r="L7" s="90" t="s">
        <v>40</v>
      </c>
      <c r="M7" s="98" t="s">
        <v>41</v>
      </c>
      <c r="N7" s="99"/>
      <c r="O7" s="100" t="s">
        <v>42</v>
      </c>
      <c r="P7" s="101">
        <f>COUNTIF(P9:P16,"1")</f>
        <v>2</v>
      </c>
      <c r="Q7" s="101">
        <f>COUNTIF(Q9:Q16,"1")</f>
        <v>1</v>
      </c>
      <c r="R7" s="102" t="s">
        <v>43</v>
      </c>
      <c r="S7" s="103" t="s">
        <v>44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4"/>
      <c r="JD7" s="104"/>
      <c r="JE7" s="104"/>
      <c r="JF7" s="104"/>
      <c r="JG7" s="104"/>
      <c r="JH7" s="104"/>
      <c r="JI7" s="104"/>
      <c r="JJ7" s="104"/>
      <c r="JK7" s="104"/>
      <c r="JL7" s="104"/>
      <c r="JM7" s="104"/>
      <c r="JN7" s="104"/>
      <c r="JO7" s="104"/>
      <c r="JP7" s="104"/>
      <c r="JQ7" s="104"/>
      <c r="JR7" s="104"/>
      <c r="JS7" s="104"/>
      <c r="JT7" s="104"/>
      <c r="JU7" s="104"/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04"/>
      <c r="MB7" s="104"/>
      <c r="MC7" s="104"/>
      <c r="MD7" s="104"/>
      <c r="ME7" s="104"/>
      <c r="MF7" s="104"/>
      <c r="MG7" s="104"/>
      <c r="MH7" s="104"/>
      <c r="MI7" s="104"/>
      <c r="MJ7" s="104"/>
      <c r="MK7" s="104"/>
      <c r="ML7" s="104"/>
      <c r="MM7" s="104"/>
      <c r="MN7" s="104"/>
      <c r="MO7" s="104"/>
      <c r="MP7" s="104"/>
      <c r="MQ7" s="104"/>
      <c r="MR7" s="104"/>
      <c r="MS7" s="104"/>
      <c r="MT7" s="104"/>
      <c r="MU7" s="104"/>
      <c r="MV7" s="104"/>
      <c r="MW7" s="104"/>
      <c r="MX7" s="104"/>
      <c r="MY7" s="104"/>
      <c r="MZ7" s="104"/>
      <c r="NA7" s="104"/>
      <c r="NB7" s="104"/>
      <c r="NC7" s="104"/>
      <c r="ND7" s="104"/>
      <c r="NE7" s="104"/>
      <c r="NF7" s="104"/>
      <c r="NG7" s="104"/>
      <c r="NH7" s="104"/>
      <c r="NI7" s="104"/>
      <c r="NJ7" s="104"/>
      <c r="NK7" s="104"/>
      <c r="NL7" s="104"/>
      <c r="NM7" s="104"/>
      <c r="NN7" s="104"/>
      <c r="NO7" s="104"/>
      <c r="NP7" s="104"/>
      <c r="NQ7" s="104"/>
      <c r="NR7" s="104"/>
      <c r="NS7" s="104"/>
      <c r="NT7" s="104"/>
      <c r="NU7" s="104"/>
      <c r="NV7" s="104"/>
      <c r="NW7" s="104"/>
      <c r="NX7" s="104"/>
      <c r="NY7" s="104"/>
      <c r="NZ7" s="104"/>
      <c r="OA7" s="104"/>
      <c r="OB7" s="104"/>
      <c r="OC7" s="104"/>
      <c r="OD7" s="104"/>
      <c r="OE7" s="104"/>
      <c r="OF7" s="104"/>
      <c r="OG7" s="104"/>
      <c r="OH7" s="104"/>
      <c r="OI7" s="104"/>
      <c r="OJ7" s="104"/>
      <c r="OK7" s="104"/>
      <c r="OL7" s="104"/>
      <c r="OM7" s="104"/>
      <c r="ON7" s="104"/>
      <c r="OO7" s="104"/>
      <c r="OP7" s="104"/>
      <c r="OQ7" s="104"/>
      <c r="OR7" s="104"/>
      <c r="OS7" s="104"/>
      <c r="OT7" s="104"/>
      <c r="OU7" s="104"/>
      <c r="OV7" s="104"/>
      <c r="OW7" s="104"/>
      <c r="OX7" s="104"/>
      <c r="OY7" s="104"/>
      <c r="OZ7" s="104"/>
      <c r="PA7" s="104"/>
      <c r="PB7" s="104"/>
      <c r="PC7" s="104"/>
      <c r="PD7" s="104"/>
      <c r="PE7" s="104"/>
      <c r="PF7" s="104"/>
      <c r="PG7" s="104"/>
      <c r="PH7" s="104"/>
      <c r="PI7" s="104"/>
      <c r="PJ7" s="104"/>
      <c r="PK7" s="104"/>
      <c r="PL7" s="104"/>
      <c r="PM7" s="104"/>
      <c r="PN7" s="104"/>
      <c r="PO7" s="104"/>
      <c r="PP7" s="104"/>
      <c r="PQ7" s="104"/>
      <c r="PR7" s="104"/>
      <c r="PS7" s="104"/>
      <c r="PT7" s="104"/>
      <c r="PU7" s="104"/>
      <c r="PV7" s="104"/>
      <c r="PW7" s="104"/>
      <c r="PX7" s="104"/>
      <c r="PY7" s="104"/>
      <c r="PZ7" s="104"/>
      <c r="QA7" s="104"/>
      <c r="QB7" s="104"/>
      <c r="QC7" s="104"/>
      <c r="QD7" s="104"/>
      <c r="QE7" s="104"/>
      <c r="QF7" s="104"/>
      <c r="QG7" s="104"/>
      <c r="QH7" s="104"/>
      <c r="QI7" s="104"/>
      <c r="QJ7" s="104"/>
      <c r="QK7" s="104"/>
      <c r="QL7" s="104"/>
      <c r="QM7" s="104"/>
      <c r="QN7" s="104"/>
      <c r="QO7" s="104"/>
      <c r="QP7" s="104"/>
      <c r="QQ7" s="104"/>
      <c r="QR7" s="104"/>
      <c r="QS7" s="104"/>
      <c r="QT7" s="104"/>
      <c r="QU7" s="104"/>
      <c r="QV7" s="104"/>
      <c r="QW7" s="104"/>
      <c r="QX7" s="104"/>
      <c r="QY7" s="104"/>
      <c r="QZ7" s="104"/>
      <c r="RA7" s="104"/>
      <c r="RB7" s="104"/>
      <c r="RC7" s="104"/>
      <c r="RD7" s="104"/>
      <c r="RE7" s="104"/>
      <c r="RF7" s="104"/>
      <c r="RG7" s="104"/>
      <c r="RH7" s="104"/>
      <c r="RI7" s="104"/>
      <c r="RJ7" s="104"/>
      <c r="RK7" s="104"/>
      <c r="RL7" s="104"/>
      <c r="RM7" s="104"/>
      <c r="RN7" s="104"/>
      <c r="RO7" s="104"/>
      <c r="RP7" s="104"/>
      <c r="RQ7" s="104"/>
      <c r="RR7" s="104"/>
      <c r="RS7" s="104"/>
      <c r="RT7" s="104"/>
      <c r="RU7" s="104"/>
      <c r="RV7" s="104"/>
      <c r="RW7" s="104"/>
      <c r="RX7" s="104"/>
      <c r="RY7" s="104"/>
      <c r="RZ7" s="104"/>
      <c r="SA7" s="104"/>
      <c r="SB7" s="104"/>
      <c r="SC7" s="104"/>
      <c r="SD7" s="104"/>
      <c r="SE7" s="104"/>
      <c r="SF7" s="104"/>
      <c r="SG7" s="104"/>
      <c r="SH7" s="104"/>
      <c r="SI7" s="104"/>
      <c r="SJ7" s="104"/>
      <c r="SK7" s="104"/>
      <c r="SL7" s="104"/>
      <c r="SM7" s="104"/>
      <c r="SN7" s="104"/>
      <c r="SO7" s="104"/>
      <c r="SP7" s="104"/>
      <c r="SQ7" s="104"/>
      <c r="SR7" s="104"/>
      <c r="SS7" s="104"/>
      <c r="ST7" s="104"/>
      <c r="SU7" s="104"/>
      <c r="SV7" s="104"/>
      <c r="SW7" s="104"/>
      <c r="SX7" s="104"/>
      <c r="SY7" s="104"/>
      <c r="SZ7" s="104"/>
      <c r="TA7" s="104"/>
      <c r="TB7" s="104"/>
      <c r="TC7" s="104"/>
      <c r="TD7" s="104"/>
      <c r="TE7" s="104"/>
      <c r="TF7" s="104"/>
      <c r="TG7" s="104"/>
      <c r="TH7" s="104"/>
      <c r="TI7" s="104"/>
      <c r="TJ7" s="104"/>
      <c r="TK7" s="104"/>
      <c r="TL7" s="104"/>
      <c r="TM7" s="104"/>
      <c r="TN7" s="104"/>
      <c r="TO7" s="104"/>
      <c r="TP7" s="104"/>
      <c r="TQ7" s="104"/>
      <c r="TR7" s="104"/>
      <c r="TS7" s="104"/>
      <c r="TT7" s="104"/>
      <c r="TU7" s="104"/>
      <c r="TV7" s="104"/>
      <c r="TW7" s="104"/>
      <c r="TX7" s="104"/>
      <c r="TY7" s="104"/>
      <c r="TZ7" s="104"/>
      <c r="UA7" s="104"/>
      <c r="UB7" s="104"/>
      <c r="UC7" s="104"/>
      <c r="UD7" s="104"/>
      <c r="UE7" s="104"/>
      <c r="UF7" s="104"/>
      <c r="UG7" s="104"/>
      <c r="UH7" s="104"/>
      <c r="UI7" s="104"/>
      <c r="UJ7" s="104"/>
      <c r="UK7" s="104"/>
      <c r="UL7" s="104"/>
      <c r="UM7" s="104"/>
      <c r="UN7" s="104"/>
      <c r="UO7" s="104"/>
      <c r="UP7" s="104"/>
      <c r="UQ7" s="104"/>
      <c r="UR7" s="104"/>
      <c r="US7" s="104"/>
      <c r="UT7" s="104"/>
      <c r="UU7" s="104"/>
      <c r="UV7" s="104"/>
      <c r="UW7" s="104"/>
      <c r="UX7" s="104"/>
      <c r="UY7" s="104"/>
      <c r="UZ7" s="104"/>
      <c r="VA7" s="104"/>
      <c r="VB7" s="104"/>
      <c r="VC7" s="104"/>
      <c r="VD7" s="104"/>
      <c r="VE7" s="104"/>
      <c r="VF7" s="104"/>
      <c r="VG7" s="104"/>
      <c r="VH7" s="104"/>
      <c r="VI7" s="104"/>
      <c r="VJ7" s="104"/>
      <c r="VK7" s="104"/>
      <c r="VL7" s="104"/>
      <c r="VM7" s="104"/>
      <c r="VN7" s="104"/>
      <c r="VO7" s="104"/>
      <c r="VP7" s="104"/>
      <c r="VQ7" s="104"/>
      <c r="VR7" s="104"/>
      <c r="VS7" s="104"/>
      <c r="VT7" s="104"/>
      <c r="VU7" s="104"/>
      <c r="VV7" s="104"/>
      <c r="VW7" s="104"/>
      <c r="VX7" s="104"/>
      <c r="VY7" s="104"/>
      <c r="VZ7" s="104"/>
      <c r="WA7" s="104"/>
      <c r="WB7" s="104"/>
      <c r="WC7" s="104"/>
      <c r="WD7" s="104"/>
      <c r="WE7" s="104"/>
      <c r="WF7" s="104"/>
      <c r="WG7" s="104"/>
      <c r="WH7" s="104"/>
      <c r="WI7" s="104"/>
      <c r="WJ7" s="104"/>
      <c r="WK7" s="104"/>
      <c r="WL7" s="104"/>
      <c r="WM7" s="104"/>
      <c r="WN7" s="104"/>
      <c r="WO7" s="104"/>
      <c r="WP7" s="104"/>
      <c r="WQ7" s="104"/>
      <c r="WR7" s="104"/>
      <c r="WS7" s="104"/>
      <c r="WT7" s="104"/>
      <c r="WU7" s="104"/>
      <c r="WV7" s="104"/>
      <c r="WW7" s="104"/>
      <c r="WX7" s="104"/>
      <c r="WY7" s="104"/>
      <c r="WZ7" s="104"/>
      <c r="XA7" s="104"/>
      <c r="XB7" s="104"/>
      <c r="XC7" s="104"/>
      <c r="XD7" s="104"/>
      <c r="XE7" s="104"/>
      <c r="XF7" s="104"/>
      <c r="XG7" s="104"/>
      <c r="XH7" s="104"/>
      <c r="XI7" s="104"/>
      <c r="XJ7" s="104"/>
      <c r="XK7" s="104"/>
    </row>
    <row r="8" spans="1:635" s="105" customFormat="1" ht="27.75" thickBot="1" x14ac:dyDescent="0.25">
      <c r="A8" s="106" t="s">
        <v>45</v>
      </c>
      <c r="B8" s="107" t="s">
        <v>46</v>
      </c>
      <c r="C8" s="107" t="s">
        <v>47</v>
      </c>
      <c r="D8" s="108" t="s">
        <v>48</v>
      </c>
      <c r="E8" s="109" t="s">
        <v>49</v>
      </c>
      <c r="F8" s="110" t="s">
        <v>50</v>
      </c>
      <c r="G8" s="111" t="s">
        <v>4</v>
      </c>
      <c r="H8" s="112" t="s">
        <v>51</v>
      </c>
      <c r="I8" s="113" t="s">
        <v>52</v>
      </c>
      <c r="J8" s="113" t="s">
        <v>53</v>
      </c>
      <c r="K8" s="114" t="s">
        <v>54</v>
      </c>
      <c r="L8" s="107" t="s">
        <v>5</v>
      </c>
      <c r="M8" s="115" t="s">
        <v>55</v>
      </c>
      <c r="N8" s="99"/>
      <c r="O8" s="116" t="s">
        <v>56</v>
      </c>
      <c r="P8" s="117">
        <f>COUNTIF(P9:P16,"2")</f>
        <v>5</v>
      </c>
      <c r="Q8" s="117">
        <f>COUNTIF(Q9:Q16,"2")</f>
        <v>7</v>
      </c>
      <c r="R8" s="118" t="s">
        <v>6</v>
      </c>
      <c r="S8" s="119" t="s">
        <v>57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  <c r="IW8" s="104"/>
      <c r="IX8" s="104"/>
      <c r="IY8" s="104"/>
      <c r="IZ8" s="104"/>
      <c r="JA8" s="104"/>
      <c r="JB8" s="104"/>
      <c r="JC8" s="104"/>
      <c r="JD8" s="104"/>
      <c r="JE8" s="104"/>
      <c r="JF8" s="104"/>
      <c r="JG8" s="104"/>
      <c r="JH8" s="104"/>
      <c r="JI8" s="104"/>
      <c r="JJ8" s="104"/>
      <c r="JK8" s="104"/>
      <c r="JL8" s="104"/>
      <c r="JM8" s="104"/>
      <c r="JN8" s="104"/>
      <c r="JO8" s="104"/>
      <c r="JP8" s="104"/>
      <c r="JQ8" s="104"/>
      <c r="JR8" s="104"/>
      <c r="JS8" s="104"/>
      <c r="JT8" s="104"/>
      <c r="JU8" s="104"/>
      <c r="JV8" s="104"/>
      <c r="JW8" s="104"/>
      <c r="JX8" s="104"/>
      <c r="JY8" s="104"/>
      <c r="JZ8" s="104"/>
      <c r="KA8" s="104"/>
      <c r="KB8" s="104"/>
      <c r="KC8" s="104"/>
      <c r="KD8" s="104"/>
      <c r="KE8" s="104"/>
      <c r="KF8" s="104"/>
      <c r="KG8" s="104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4"/>
      <c r="LH8" s="104"/>
      <c r="LI8" s="104"/>
      <c r="LJ8" s="104"/>
      <c r="LK8" s="104"/>
      <c r="LL8" s="104"/>
      <c r="LM8" s="104"/>
      <c r="LN8" s="104"/>
      <c r="LO8" s="104"/>
      <c r="LP8" s="104"/>
      <c r="LQ8" s="104"/>
      <c r="LR8" s="104"/>
      <c r="LS8" s="104"/>
      <c r="LT8" s="104"/>
      <c r="LU8" s="104"/>
      <c r="LV8" s="104"/>
      <c r="LW8" s="104"/>
      <c r="LX8" s="104"/>
      <c r="LY8" s="104"/>
      <c r="LZ8" s="104"/>
      <c r="MA8" s="104"/>
      <c r="MB8" s="104"/>
      <c r="MC8" s="104"/>
      <c r="MD8" s="104"/>
      <c r="ME8" s="104"/>
      <c r="MF8" s="104"/>
      <c r="MG8" s="104"/>
      <c r="MH8" s="104"/>
      <c r="MI8" s="104"/>
      <c r="MJ8" s="104"/>
      <c r="MK8" s="104"/>
      <c r="ML8" s="104"/>
      <c r="MM8" s="104"/>
      <c r="MN8" s="104"/>
      <c r="MO8" s="104"/>
      <c r="MP8" s="104"/>
      <c r="MQ8" s="104"/>
      <c r="MR8" s="104"/>
      <c r="MS8" s="104"/>
      <c r="MT8" s="104"/>
      <c r="MU8" s="104"/>
      <c r="MV8" s="104"/>
      <c r="MW8" s="104"/>
      <c r="MX8" s="104"/>
      <c r="MY8" s="104"/>
      <c r="MZ8" s="104"/>
      <c r="NA8" s="104"/>
      <c r="NB8" s="104"/>
      <c r="NC8" s="104"/>
      <c r="ND8" s="104"/>
      <c r="NE8" s="104"/>
      <c r="NF8" s="104"/>
      <c r="NG8" s="104"/>
      <c r="NH8" s="104"/>
      <c r="NI8" s="104"/>
      <c r="NJ8" s="104"/>
      <c r="NK8" s="104"/>
      <c r="NL8" s="104"/>
      <c r="NM8" s="104"/>
      <c r="NN8" s="104"/>
      <c r="NO8" s="104"/>
      <c r="NP8" s="104"/>
      <c r="NQ8" s="104"/>
      <c r="NR8" s="104"/>
      <c r="NS8" s="104"/>
      <c r="NT8" s="104"/>
      <c r="NU8" s="104"/>
      <c r="NV8" s="104"/>
      <c r="NW8" s="104"/>
      <c r="NX8" s="104"/>
      <c r="NY8" s="104"/>
      <c r="NZ8" s="104"/>
      <c r="OA8" s="104"/>
      <c r="OB8" s="104"/>
      <c r="OC8" s="104"/>
      <c r="OD8" s="104"/>
      <c r="OE8" s="104"/>
      <c r="OF8" s="104"/>
      <c r="OG8" s="104"/>
      <c r="OH8" s="104"/>
      <c r="OI8" s="104"/>
      <c r="OJ8" s="104"/>
      <c r="OK8" s="104"/>
      <c r="OL8" s="104"/>
      <c r="OM8" s="104"/>
      <c r="ON8" s="104"/>
      <c r="OO8" s="104"/>
      <c r="OP8" s="104"/>
      <c r="OQ8" s="104"/>
      <c r="OR8" s="104"/>
      <c r="OS8" s="104"/>
      <c r="OT8" s="104"/>
      <c r="OU8" s="104"/>
      <c r="OV8" s="104"/>
      <c r="OW8" s="104"/>
      <c r="OX8" s="104"/>
      <c r="OY8" s="104"/>
      <c r="OZ8" s="104"/>
      <c r="PA8" s="104"/>
      <c r="PB8" s="104"/>
      <c r="PC8" s="104"/>
      <c r="PD8" s="104"/>
      <c r="PE8" s="104"/>
      <c r="PF8" s="104"/>
      <c r="PG8" s="104"/>
      <c r="PH8" s="104"/>
      <c r="PI8" s="104"/>
      <c r="PJ8" s="104"/>
      <c r="PK8" s="104"/>
      <c r="PL8" s="104"/>
      <c r="PM8" s="104"/>
      <c r="PN8" s="104"/>
      <c r="PO8" s="104"/>
      <c r="PP8" s="104"/>
      <c r="PQ8" s="104"/>
      <c r="PR8" s="104"/>
      <c r="PS8" s="104"/>
      <c r="PT8" s="104"/>
      <c r="PU8" s="104"/>
      <c r="PV8" s="104"/>
      <c r="PW8" s="104"/>
      <c r="PX8" s="104"/>
      <c r="PY8" s="104"/>
      <c r="PZ8" s="104"/>
      <c r="QA8" s="104"/>
      <c r="QB8" s="104"/>
      <c r="QC8" s="104"/>
      <c r="QD8" s="104"/>
      <c r="QE8" s="104"/>
      <c r="QF8" s="104"/>
      <c r="QG8" s="104"/>
      <c r="QH8" s="104"/>
      <c r="QI8" s="104"/>
      <c r="QJ8" s="104"/>
      <c r="QK8" s="104"/>
      <c r="QL8" s="104"/>
      <c r="QM8" s="104"/>
      <c r="QN8" s="104"/>
      <c r="QO8" s="104"/>
      <c r="QP8" s="104"/>
      <c r="QQ8" s="104"/>
      <c r="QR8" s="104"/>
      <c r="QS8" s="104"/>
      <c r="QT8" s="104"/>
      <c r="QU8" s="104"/>
      <c r="QV8" s="104"/>
      <c r="QW8" s="104"/>
      <c r="QX8" s="104"/>
      <c r="QY8" s="104"/>
      <c r="QZ8" s="104"/>
      <c r="RA8" s="104"/>
      <c r="RB8" s="104"/>
      <c r="RC8" s="104"/>
      <c r="RD8" s="104"/>
      <c r="RE8" s="104"/>
      <c r="RF8" s="104"/>
      <c r="RG8" s="104"/>
      <c r="RH8" s="104"/>
      <c r="RI8" s="104"/>
      <c r="RJ8" s="104"/>
      <c r="RK8" s="104"/>
      <c r="RL8" s="104"/>
      <c r="RM8" s="104"/>
      <c r="RN8" s="104"/>
      <c r="RO8" s="104"/>
      <c r="RP8" s="104"/>
      <c r="RQ8" s="104"/>
      <c r="RR8" s="104"/>
      <c r="RS8" s="104"/>
      <c r="RT8" s="104"/>
      <c r="RU8" s="104"/>
      <c r="RV8" s="104"/>
      <c r="RW8" s="104"/>
      <c r="RX8" s="104"/>
      <c r="RY8" s="104"/>
      <c r="RZ8" s="104"/>
      <c r="SA8" s="104"/>
      <c r="SB8" s="104"/>
      <c r="SC8" s="104"/>
      <c r="SD8" s="104"/>
      <c r="SE8" s="104"/>
      <c r="SF8" s="104"/>
      <c r="SG8" s="104"/>
      <c r="SH8" s="104"/>
      <c r="SI8" s="104"/>
      <c r="SJ8" s="104"/>
      <c r="SK8" s="104"/>
      <c r="SL8" s="104"/>
      <c r="SM8" s="104"/>
      <c r="SN8" s="104"/>
      <c r="SO8" s="104"/>
      <c r="SP8" s="104"/>
      <c r="SQ8" s="104"/>
      <c r="SR8" s="104"/>
      <c r="SS8" s="104"/>
      <c r="ST8" s="104"/>
      <c r="SU8" s="104"/>
      <c r="SV8" s="104"/>
      <c r="SW8" s="104"/>
      <c r="SX8" s="104"/>
      <c r="SY8" s="104"/>
      <c r="SZ8" s="104"/>
      <c r="TA8" s="104"/>
      <c r="TB8" s="104"/>
      <c r="TC8" s="104"/>
      <c r="TD8" s="104"/>
      <c r="TE8" s="104"/>
      <c r="TF8" s="104"/>
      <c r="TG8" s="104"/>
      <c r="TH8" s="104"/>
      <c r="TI8" s="104"/>
      <c r="TJ8" s="104"/>
      <c r="TK8" s="104"/>
      <c r="TL8" s="104"/>
      <c r="TM8" s="104"/>
      <c r="TN8" s="104"/>
      <c r="TO8" s="104"/>
      <c r="TP8" s="104"/>
      <c r="TQ8" s="104"/>
      <c r="TR8" s="104"/>
      <c r="TS8" s="104"/>
      <c r="TT8" s="104"/>
      <c r="TU8" s="104"/>
      <c r="TV8" s="104"/>
      <c r="TW8" s="104"/>
      <c r="TX8" s="104"/>
      <c r="TY8" s="104"/>
      <c r="TZ8" s="104"/>
      <c r="UA8" s="104"/>
      <c r="UB8" s="104"/>
      <c r="UC8" s="104"/>
      <c r="UD8" s="104"/>
      <c r="UE8" s="104"/>
      <c r="UF8" s="104"/>
      <c r="UG8" s="104"/>
      <c r="UH8" s="104"/>
      <c r="UI8" s="104"/>
      <c r="UJ8" s="104"/>
      <c r="UK8" s="104"/>
      <c r="UL8" s="104"/>
      <c r="UM8" s="104"/>
      <c r="UN8" s="104"/>
      <c r="UO8" s="104"/>
      <c r="UP8" s="104"/>
      <c r="UQ8" s="104"/>
      <c r="UR8" s="104"/>
      <c r="US8" s="104"/>
      <c r="UT8" s="104"/>
      <c r="UU8" s="104"/>
      <c r="UV8" s="104"/>
      <c r="UW8" s="104"/>
      <c r="UX8" s="104"/>
      <c r="UY8" s="104"/>
      <c r="UZ8" s="104"/>
      <c r="VA8" s="104"/>
      <c r="VB8" s="104"/>
      <c r="VC8" s="104"/>
      <c r="VD8" s="104"/>
      <c r="VE8" s="104"/>
      <c r="VF8" s="104"/>
      <c r="VG8" s="104"/>
      <c r="VH8" s="104"/>
      <c r="VI8" s="104"/>
      <c r="VJ8" s="104"/>
      <c r="VK8" s="104"/>
      <c r="VL8" s="104"/>
      <c r="VM8" s="104"/>
      <c r="VN8" s="104"/>
      <c r="VO8" s="104"/>
      <c r="VP8" s="104"/>
      <c r="VQ8" s="104"/>
      <c r="VR8" s="104"/>
      <c r="VS8" s="104"/>
      <c r="VT8" s="104"/>
      <c r="VU8" s="104"/>
      <c r="VV8" s="104"/>
      <c r="VW8" s="104"/>
      <c r="VX8" s="104"/>
      <c r="VY8" s="104"/>
      <c r="VZ8" s="104"/>
      <c r="WA8" s="104"/>
      <c r="WB8" s="104"/>
      <c r="WC8" s="104"/>
      <c r="WD8" s="104"/>
      <c r="WE8" s="104"/>
      <c r="WF8" s="104"/>
      <c r="WG8" s="104"/>
      <c r="WH8" s="104"/>
      <c r="WI8" s="104"/>
      <c r="WJ8" s="104"/>
      <c r="WK8" s="104"/>
      <c r="WL8" s="104"/>
      <c r="WM8" s="104"/>
      <c r="WN8" s="104"/>
      <c r="WO8" s="104"/>
      <c r="WP8" s="104"/>
      <c r="WQ8" s="104"/>
      <c r="WR8" s="104"/>
      <c r="WS8" s="104"/>
      <c r="WT8" s="104"/>
      <c r="WU8" s="104"/>
      <c r="WV8" s="104"/>
      <c r="WW8" s="104"/>
      <c r="WX8" s="104"/>
      <c r="WY8" s="104"/>
      <c r="WZ8" s="104"/>
      <c r="XA8" s="104"/>
      <c r="XB8" s="104"/>
      <c r="XC8" s="104"/>
      <c r="XD8" s="104"/>
      <c r="XE8" s="104"/>
      <c r="XF8" s="104"/>
      <c r="XG8" s="104"/>
      <c r="XH8" s="104"/>
      <c r="XI8" s="104"/>
      <c r="XJ8" s="104"/>
      <c r="XK8" s="104"/>
    </row>
    <row r="9" spans="1:635" s="44" customFormat="1" ht="25.5" customHeight="1" x14ac:dyDescent="0.2">
      <c r="A9" s="23">
        <v>715</v>
      </c>
      <c r="B9" s="23" t="s">
        <v>62</v>
      </c>
      <c r="C9" s="23" t="s">
        <v>62</v>
      </c>
      <c r="D9" s="121"/>
      <c r="E9" s="122" t="s">
        <v>17</v>
      </c>
      <c r="F9" s="127" t="s">
        <v>17</v>
      </c>
      <c r="G9" s="128"/>
      <c r="H9" s="129"/>
      <c r="I9" s="130"/>
      <c r="J9" s="130"/>
      <c r="K9" s="131"/>
      <c r="L9" s="131"/>
      <c r="M9" s="132"/>
      <c r="N9" s="133"/>
      <c r="O9" s="134"/>
      <c r="P9" s="135">
        <v>2</v>
      </c>
      <c r="Q9" s="135">
        <v>2</v>
      </c>
      <c r="R9" s="136"/>
      <c r="S9" s="42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</row>
    <row r="10" spans="1:635" s="44" customFormat="1" ht="25.5" customHeight="1" x14ac:dyDescent="0.2">
      <c r="A10" s="23">
        <v>716</v>
      </c>
      <c r="B10" s="23" t="s">
        <v>7</v>
      </c>
      <c r="C10" s="23" t="s">
        <v>7</v>
      </c>
      <c r="D10" s="121"/>
      <c r="E10" s="122" t="s">
        <v>17</v>
      </c>
      <c r="F10" s="127" t="s">
        <v>17</v>
      </c>
      <c r="G10" s="128"/>
      <c r="H10" s="129"/>
      <c r="I10" s="130"/>
      <c r="J10" s="130"/>
      <c r="K10" s="131"/>
      <c r="L10" s="131"/>
      <c r="M10" s="132"/>
      <c r="N10" s="133"/>
      <c r="O10" s="133"/>
      <c r="P10" s="135">
        <v>2</v>
      </c>
      <c r="Q10" s="135">
        <v>2</v>
      </c>
      <c r="R10" s="136"/>
      <c r="S10" s="42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</row>
    <row r="11" spans="1:635" s="46" customFormat="1" ht="25.5" customHeight="1" x14ac:dyDescent="0.2">
      <c r="A11" s="23">
        <v>1527</v>
      </c>
      <c r="B11" s="23" t="s">
        <v>7</v>
      </c>
      <c r="C11" s="23" t="s">
        <v>7</v>
      </c>
      <c r="D11" s="121">
        <v>231709</v>
      </c>
      <c r="E11" s="122" t="s">
        <v>8</v>
      </c>
      <c r="F11" s="127" t="s">
        <v>8</v>
      </c>
      <c r="G11" s="128" t="s">
        <v>18</v>
      </c>
      <c r="H11" s="129" t="s">
        <v>64</v>
      </c>
      <c r="I11" s="130">
        <v>43344</v>
      </c>
      <c r="J11" s="130">
        <v>43344</v>
      </c>
      <c r="K11" s="131">
        <v>45900</v>
      </c>
      <c r="L11" s="131" t="s">
        <v>20</v>
      </c>
      <c r="M11" s="132" t="s">
        <v>67</v>
      </c>
      <c r="N11" s="138"/>
      <c r="O11" s="138"/>
      <c r="P11" s="140">
        <v>1</v>
      </c>
      <c r="Q11" s="140">
        <v>1</v>
      </c>
      <c r="R11" s="136" t="s">
        <v>68</v>
      </c>
      <c r="S11" s="139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</row>
    <row r="12" spans="1:635" s="46" customFormat="1" ht="25.5" customHeight="1" x14ac:dyDescent="0.2">
      <c r="A12" s="23">
        <v>1528</v>
      </c>
      <c r="B12" s="23" t="s">
        <v>61</v>
      </c>
      <c r="C12" s="23" t="s">
        <v>61</v>
      </c>
      <c r="D12" s="121"/>
      <c r="E12" s="122" t="s">
        <v>17</v>
      </c>
      <c r="F12" s="24" t="s">
        <v>17</v>
      </c>
      <c r="G12" s="39"/>
      <c r="H12" s="25"/>
      <c r="I12" s="40"/>
      <c r="J12" s="40"/>
      <c r="K12" s="41"/>
      <c r="L12" s="41"/>
      <c r="M12" s="26"/>
      <c r="N12" s="30"/>
      <c r="O12" s="30"/>
      <c r="P12" s="28">
        <v>2</v>
      </c>
      <c r="Q12" s="28">
        <v>2</v>
      </c>
      <c r="R12" s="32"/>
      <c r="S12" s="45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</row>
    <row r="13" spans="1:635" s="56" customFormat="1" ht="25.5" customHeight="1" x14ac:dyDescent="0.2">
      <c r="A13" s="120" t="s">
        <v>9</v>
      </c>
      <c r="B13" s="120" t="s">
        <v>59</v>
      </c>
      <c r="C13" s="120" t="s">
        <v>61</v>
      </c>
      <c r="D13" s="123">
        <v>229065</v>
      </c>
      <c r="E13" s="124" t="s">
        <v>10</v>
      </c>
      <c r="F13" s="141" t="s">
        <v>10</v>
      </c>
      <c r="G13" s="142" t="s">
        <v>19</v>
      </c>
      <c r="H13" s="143" t="s">
        <v>11</v>
      </c>
      <c r="I13" s="144">
        <v>41456</v>
      </c>
      <c r="J13" s="144">
        <v>41518</v>
      </c>
      <c r="K13" s="145">
        <v>43343</v>
      </c>
      <c r="L13" s="145" t="s">
        <v>20</v>
      </c>
      <c r="M13" s="146" t="s">
        <v>12</v>
      </c>
      <c r="N13" s="31"/>
      <c r="O13" s="31"/>
      <c r="P13" s="147">
        <v>1</v>
      </c>
      <c r="Q13" s="147">
        <v>2</v>
      </c>
      <c r="R13" s="148" t="s">
        <v>65</v>
      </c>
      <c r="S13" s="54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</row>
    <row r="14" spans="1:635" s="58" customFormat="1" ht="25.5" customHeight="1" x14ac:dyDescent="0.2">
      <c r="A14" s="23" t="s">
        <v>13</v>
      </c>
      <c r="B14" s="23" t="s">
        <v>59</v>
      </c>
      <c r="C14" s="23" t="s">
        <v>7</v>
      </c>
      <c r="D14" s="121">
        <v>229373</v>
      </c>
      <c r="E14" s="122" t="s">
        <v>14</v>
      </c>
      <c r="F14" s="24" t="s">
        <v>14</v>
      </c>
      <c r="G14" s="39" t="s">
        <v>19</v>
      </c>
      <c r="H14" s="25" t="s">
        <v>15</v>
      </c>
      <c r="I14" s="40">
        <v>41821</v>
      </c>
      <c r="J14" s="40">
        <v>41821</v>
      </c>
      <c r="K14" s="41">
        <v>43646</v>
      </c>
      <c r="L14" s="41" t="s">
        <v>20</v>
      </c>
      <c r="M14" s="27" t="s">
        <v>16</v>
      </c>
      <c r="N14" s="29"/>
      <c r="O14" s="29"/>
      <c r="P14" s="28"/>
      <c r="Q14" s="28">
        <v>2</v>
      </c>
      <c r="R14" s="32"/>
      <c r="S14" s="57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</row>
    <row r="15" spans="1:635" s="67" customFormat="1" ht="25.5" customHeight="1" x14ac:dyDescent="0.25">
      <c r="A15" s="47">
        <v>1910</v>
      </c>
      <c r="B15" s="47" t="s">
        <v>59</v>
      </c>
      <c r="C15" s="47" t="s">
        <v>61</v>
      </c>
      <c r="D15" s="125">
        <v>231366</v>
      </c>
      <c r="E15" s="126" t="s">
        <v>21</v>
      </c>
      <c r="F15" s="48" t="s">
        <v>21</v>
      </c>
      <c r="G15" s="59" t="s">
        <v>19</v>
      </c>
      <c r="H15" s="49" t="s">
        <v>22</v>
      </c>
      <c r="I15" s="50">
        <v>42917</v>
      </c>
      <c r="J15" s="50">
        <v>42917</v>
      </c>
      <c r="K15" s="51">
        <v>44742</v>
      </c>
      <c r="L15" s="51" t="s">
        <v>20</v>
      </c>
      <c r="M15" s="52" t="s">
        <v>23</v>
      </c>
      <c r="N15" s="64"/>
      <c r="O15" s="65"/>
      <c r="P15" s="68">
        <v>2</v>
      </c>
      <c r="Q15" s="68">
        <v>2</v>
      </c>
      <c r="R15" s="53"/>
      <c r="S15" s="66"/>
    </row>
    <row r="16" spans="1:635" s="153" customFormat="1" ht="25.5" customHeight="1" x14ac:dyDescent="0.2">
      <c r="A16" s="149">
        <v>1911</v>
      </c>
      <c r="B16" s="150" t="s">
        <v>60</v>
      </c>
      <c r="C16" s="150" t="s">
        <v>62</v>
      </c>
      <c r="D16" s="121">
        <v>231742</v>
      </c>
      <c r="E16" s="122" t="s">
        <v>63</v>
      </c>
      <c r="F16" s="127" t="s">
        <v>63</v>
      </c>
      <c r="G16" s="128" t="s">
        <v>19</v>
      </c>
      <c r="H16" s="129" t="s">
        <v>64</v>
      </c>
      <c r="I16" s="130">
        <v>43282</v>
      </c>
      <c r="J16" s="130">
        <v>43282</v>
      </c>
      <c r="K16" s="131">
        <v>45107</v>
      </c>
      <c r="L16" s="131">
        <v>0</v>
      </c>
      <c r="M16" s="137" t="s">
        <v>66</v>
      </c>
      <c r="N16" s="11"/>
      <c r="O16" s="151"/>
      <c r="P16" s="154">
        <v>2</v>
      </c>
      <c r="Q16" s="154">
        <v>2</v>
      </c>
      <c r="R16" s="152"/>
      <c r="S16" s="4"/>
    </row>
  </sheetData>
  <mergeCells count="1">
    <mergeCell ref="D5:E6"/>
  </mergeCells>
  <phoneticPr fontId="5" type="noConversion"/>
  <conditionalFormatting sqref="M6:O6 A7">
    <cfRule type="expression" dxfId="17" priority="16" stopIfTrue="1">
      <formula>#REF!=1</formula>
    </cfRule>
    <cfRule type="expression" dxfId="16" priority="17" stopIfTrue="1">
      <formula>#REF!=1</formula>
    </cfRule>
    <cfRule type="expression" dxfId="15" priority="18" stopIfTrue="1">
      <formula>ISNUMBER(#REF!)</formula>
    </cfRule>
  </conditionalFormatting>
  <conditionalFormatting sqref="P9:Q14">
    <cfRule type="expression" dxfId="14" priority="10" stopIfTrue="1">
      <formula>#REF!=1</formula>
    </cfRule>
    <cfRule type="expression" dxfId="13" priority="11" stopIfTrue="1">
      <formula>#REF!=1</formula>
    </cfRule>
    <cfRule type="expression" dxfId="12" priority="12" stopIfTrue="1">
      <formula>ISTEXT(#REF!)</formula>
    </cfRule>
  </conditionalFormatting>
  <conditionalFormatting sqref="N9:O14">
    <cfRule type="expression" dxfId="11" priority="13" stopIfTrue="1">
      <formula>#REF!=1</formula>
    </cfRule>
    <cfRule type="expression" dxfId="10" priority="14" stopIfTrue="1">
      <formula>#REF!=1</formula>
    </cfRule>
    <cfRule type="expression" dxfId="9" priority="15" stopIfTrue="1">
      <formula>ISTEXT(#REF!)</formula>
    </cfRule>
  </conditionalFormatting>
  <conditionalFormatting sqref="A9:L16">
    <cfRule type="expression" dxfId="8" priority="4" stopIfTrue="1">
      <formula>#REF!=1</formula>
    </cfRule>
    <cfRule type="expression" dxfId="7" priority="5" stopIfTrue="1">
      <formula>#REF!=1</formula>
    </cfRule>
    <cfRule type="expression" dxfId="6" priority="6" stopIfTrue="1">
      <formula>ISTEXT(#REF!)</formula>
    </cfRule>
  </conditionalFormatting>
  <conditionalFormatting sqref="M9:M16">
    <cfRule type="expression" dxfId="5" priority="7" stopIfTrue="1">
      <formula>#REF!=1</formula>
    </cfRule>
    <cfRule type="expression" dxfId="4" priority="8" stopIfTrue="1">
      <formula>#REF!=1</formula>
    </cfRule>
    <cfRule type="expression" dxfId="3" priority="9" stopIfTrue="1">
      <formula>ISTEXT(#REF!)</formula>
    </cfRule>
  </conditionalFormatting>
  <conditionalFormatting sqref="R9:R16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ISTEXT(#REF!)</formula>
    </cfRule>
  </conditionalFormatting>
  <hyperlinks>
    <hyperlink ref="S6" r:id="rId1"/>
    <hyperlink ref="S5" r:id="rId2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template</vt:lpstr>
      <vt:lpstr>template!Impression_des_titres</vt:lpstr>
      <vt:lpstr>template!Zone_d_impression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Nicole Barrieau</cp:lastModifiedBy>
  <cp:lastPrinted>2018-03-15T16:13:57Z</cp:lastPrinted>
  <dcterms:created xsi:type="dcterms:W3CDTF">2002-06-21T17:52:54Z</dcterms:created>
  <dcterms:modified xsi:type="dcterms:W3CDTF">2018-03-15T19:51:06Z</dcterms:modified>
</cp:coreProperties>
</file>